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livetbr-my.sharepoint.com/personal/s00077784_tbr_edu/Documents/Desktop/"/>
    </mc:Choice>
  </mc:AlternateContent>
  <xr:revisionPtr revIDLastSave="3" documentId="8_{C2787C86-C81E-45F6-A9CD-E1336BD4FD77}" xr6:coauthVersionLast="47" xr6:coauthVersionMax="47" xr10:uidLastSave="{D2C29FFD-ABCD-46A4-AE86-F70C942C12A9}"/>
  <bookViews>
    <workbookView xWindow="-120" yWindow="-120" windowWidth="24240" windowHeight="13020" firstSheet="1" activeTab="1" xr2:uid="{00000000-000D-0000-FFFF-FFFF00000000}"/>
  </bookViews>
  <sheets>
    <sheet name="Instructions" sheetId="2" state="hidden" r:id="rId1"/>
    <sheet name="WEL" sheetId="16" r:id="rId2"/>
  </sheets>
  <definedNames>
    <definedName name="_xlnm.Print_Area" localSheetId="1">WEL!$A$1:$C$55</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9" i="16" l="1"/>
  <c r="B40" i="16"/>
  <c r="B28" i="16"/>
  <c r="C54" i="16" l="1"/>
  <c r="C53" i="16"/>
  <c r="C52" i="16"/>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<sst xmlns="http://schemas.openxmlformats.org/spreadsheetml/2006/main" count="71" uniqueCount="45">
  <si>
    <t>Using this cost sheet template</t>
  </si>
  <si>
    <t xml:space="preserve">Please follow the below instructions to maintin the accessibility of this template. </t>
  </si>
  <si>
    <t>In Excel</t>
  </si>
  <si>
    <t xml:space="preserve">Edit the content, where applicable (total hours, cost, items, program name, program description, etc.). </t>
  </si>
  <si>
    <t xml:space="preserve">You may add additional rows if necessary. Please do not add columns. </t>
  </si>
  <si>
    <t xml:space="preserve">Do not merge or unmerge cell settings in this template. Doing so will affect the accessibiltiy of the document. </t>
  </si>
  <si>
    <t xml:space="preserve">Maintain a font size of 10 or greater. </t>
  </si>
  <si>
    <t xml:space="preserve">You may adjust the column width and row height. Doing so may affect the print area. </t>
  </si>
  <si>
    <t xml:space="preserve">Note: converting the document to pdf may change the font size being resulting in several accessibility issues. You may leave the file as an excel document, but please verify it is accessible prior to it being posted to the website. </t>
  </si>
  <si>
    <t>In Panorama</t>
  </si>
  <si>
    <t xml:space="preserve">Once the cost sheet is complete, use Panorama to ensure the sheet is accessible. The document will likely show one "Major" error - "The title is missing from the document's properties". Click "fix issue" and add the title for the document. Your excel document/spreadsheet is now accessible and may be published on your website. </t>
  </si>
  <si>
    <t>TCAT Dickson Cost Sheet</t>
  </si>
  <si>
    <t>Summer 2026</t>
  </si>
  <si>
    <t>Please visit our website at https://tcatdickson.edu/programs for a comprehensive overview of each program</t>
  </si>
  <si>
    <t>**All book and supply costs are estimates and subject to change without notice.**</t>
  </si>
  <si>
    <t>First Trimester</t>
  </si>
  <si>
    <t>432 Hours</t>
  </si>
  <si>
    <t xml:space="preserve">Tuition  </t>
  </si>
  <si>
    <t>Due at Registration</t>
  </si>
  <si>
    <t>Student Activity Fee</t>
  </si>
  <si>
    <t>Technology Fee</t>
  </si>
  <si>
    <t>Books</t>
  </si>
  <si>
    <t>Approximate</t>
  </si>
  <si>
    <t>Total Estimated First Trimester Cost</t>
  </si>
  <si>
    <t>Second Trimester</t>
  </si>
  <si>
    <t>Total Estimated Second Trimester Cost</t>
  </si>
  <si>
    <t>Third Trimester</t>
  </si>
  <si>
    <t>Total Estimated Third Trimester Cost</t>
  </si>
  <si>
    <t>Program Service Fee (not covered by TN Promise or Reconnect)</t>
  </si>
  <si>
    <t xml:space="preserve">Welding Technology </t>
  </si>
  <si>
    <t>Level 1 Welding Training Guide 5ed ISBN# 9780134163116</t>
  </si>
  <si>
    <t>Level 2 Welding Training Guide 5ed ISBN# 9780134163109</t>
  </si>
  <si>
    <t>Level 3 Welding Training Guide 5ed ISBN# 9780134482453</t>
  </si>
  <si>
    <r>
      <rPr>
        <b/>
        <sz val="12"/>
        <rFont val="Calibri"/>
        <family val="2"/>
        <scheme val="minor"/>
      </rPr>
      <t xml:space="preserve">*Welding Kit </t>
    </r>
    <r>
      <rPr>
        <sz val="12"/>
        <rFont val="Calibri"/>
        <family val="2"/>
        <scheme val="minor"/>
      </rPr>
      <t xml:space="preserve">- </t>
    </r>
    <r>
      <rPr>
        <b/>
        <sz val="12"/>
        <color rgb="FFA20000"/>
        <rFont val="Calibri"/>
        <family val="2"/>
        <scheme val="minor"/>
      </rPr>
      <t>Dickson</t>
    </r>
    <r>
      <rPr>
        <sz val="12"/>
        <rFont val="Calibri"/>
        <family val="2"/>
        <scheme val="minor"/>
      </rPr>
      <t xml:space="preserve"> &amp; </t>
    </r>
    <r>
      <rPr>
        <b/>
        <sz val="12"/>
        <color rgb="FF0070C0"/>
        <rFont val="Calibri"/>
        <family val="2"/>
        <scheme val="minor"/>
      </rPr>
      <t>Clarksville</t>
    </r>
    <r>
      <rPr>
        <sz val="12"/>
        <rFont val="Calibri"/>
        <family val="2"/>
        <scheme val="minor"/>
      </rPr>
      <t xml:space="preserve"> </t>
    </r>
    <r>
      <rPr>
        <b/>
        <sz val="12"/>
        <color rgb="FF00B050"/>
        <rFont val="Calibri"/>
        <family val="2"/>
        <scheme val="minor"/>
      </rPr>
      <t>Cost $848</t>
    </r>
    <r>
      <rPr>
        <sz val="12"/>
        <rFont val="Calibri"/>
        <family val="2"/>
        <scheme val="minor"/>
      </rPr>
      <t xml:space="preserve"> + tax</t>
    </r>
  </si>
  <si>
    <t xml:space="preserve">Job-Site Tool Bag, Chipping Hammer, Wire Hand Brush, Tig Gloves, Welding Gloves, 1"x25' Tape Measure, </t>
  </si>
  <si>
    <t>Auto Darkening Helmet, 4 1/2" Grinder 10 amp, Box of (10) 4-1/2" Grinding Disc, 12" Half Round File,</t>
  </si>
  <si>
    <t xml:space="preserve">4"x.20x5/8-11 String Bead, Standard Tip Cleaners, ANSI Z87.1 Safety Glasses Clear, Jacket w/Leather Sleeves, </t>
  </si>
  <si>
    <t>11 SP Vise Grip, Mask with P100 Filters, Crews Cutting Glasses, Mig Pliers, (5) Grit Pads, (5) Cutoff Wheels,</t>
  </si>
  <si>
    <t xml:space="preserve"> 12" Adjustable Wrench</t>
  </si>
  <si>
    <t xml:space="preserve">(This item can be purchased using financial aid funds, if aid is available. Please see the bookstore on campus to </t>
  </si>
  <si>
    <r>
      <t xml:space="preserve">place an order within your first week) </t>
    </r>
    <r>
      <rPr>
        <sz val="10"/>
        <rFont val="Calibri"/>
        <family val="2"/>
        <scheme val="minor"/>
      </rPr>
      <t>*The bookstore only sells the whole kit &amp; items are not able to be sold individually</t>
    </r>
  </si>
  <si>
    <t>Printreading for Welders 5ed ISBN# 9780826930712</t>
  </si>
  <si>
    <t>Total Estimated Program Cost for Gas Metal Arc Welder Certificate - 432 Hours</t>
  </si>
  <si>
    <t>Total Estimated Program Cost for Shielded Metal Arc Welder Certificate - 864 Hours</t>
  </si>
  <si>
    <t>Total Estimated Program Cost for Gas Tungsten Arc Welder/Combination Welder Diploma - 1296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</si>
</sst>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0" x14ac:knownFonts="1">
    <font>
      <sz val="11"/>
      <color theme="1"/>
      <name val="Calibri"/>
      <family val="2"/>
      <scheme val="minor"/>
    </font>
    <font>
      <sz val="12"/>
      <color theme="1"/>
      <name val="Calibri"/>
      <family val="2"/>
      <scheme val="minor"/>
    </font>
    <font>
      <b/>
      <sz val="14"/>
      <color theme="0"/>
      <name val="Calibri"/>
      <family val="2"/>
      <scheme val="minor"/>
    </font>
    <font>
      <sz val="12"/>
      <name val="Calibri"/>
      <family val="2"/>
      <scheme val="minor"/>
    </font>
    <font>
      <sz val="11"/>
      <name val="Calibri"/>
      <family val="2"/>
      <scheme val="minor"/>
    </font>
    <font>
      <b/>
      <sz val="20"/>
      <color rgb="FF0070C0"/>
      <name val="Calibri"/>
      <family val="2"/>
      <scheme val="minor"/>
    </font>
    <font>
      <sz val="20"/>
      <color rgb="FF0070C0"/>
      <name val="Calibri"/>
      <family val="2"/>
      <scheme val="minor"/>
    </font>
    <font>
      <b/>
      <sz val="12"/>
      <color theme="1"/>
      <name val="Calibri"/>
      <family val="2"/>
      <scheme val="minor"/>
    </font>
    <font>
      <b/>
      <sz val="12"/>
      <name val="Calibri"/>
      <family val="2"/>
      <scheme val="minor"/>
    </font>
    <font>
      <sz val="12"/>
      <color rgb="FFFF0000"/>
      <name val="Calibri"/>
      <family val="2"/>
      <scheme val="minor"/>
    </font>
    <font>
      <b/>
      <sz val="13"/>
      <name val="Calibri"/>
      <family val="2"/>
      <scheme val="minor"/>
    </font>
    <font>
      <b/>
      <sz val="13"/>
      <color theme="0"/>
      <name val="Calibri"/>
      <family val="2"/>
      <scheme val="minor"/>
    </font>
    <font>
      <sz val="20"/>
      <name val="Calibri"/>
      <family val="2"/>
      <scheme val="minor"/>
    </font>
    <font>
      <b/>
      <sz val="11"/>
      <color theme="9" tint="-0.249977111117893"/>
      <name val="Calibri"/>
      <family val="2"/>
      <scheme val="minor"/>
    </font>
    <font>
      <b/>
      <sz val="14"/>
      <color theme="1"/>
      <name val="Calibri"/>
      <family val="2"/>
      <scheme val="minor"/>
    </font>
    <font>
      <b/>
      <sz val="13"/>
      <color theme="3"/>
      <name val="Calibri"/>
      <family val="2"/>
      <scheme val="minor"/>
    </font>
    <font>
      <b/>
      <sz val="12"/>
      <color rgb="FF00B050"/>
      <name val="Calibri"/>
      <family val="2"/>
      <scheme val="minor"/>
    </font>
    <font>
      <b/>
      <sz val="12"/>
      <color rgb="FF0070C0"/>
      <name val="Calibri"/>
      <family val="2"/>
      <scheme val="minor"/>
    </font>
    <font>
      <sz val="10"/>
      <name val="Calibri"/>
      <family val="2"/>
      <scheme val="minor"/>
    </font>
    <font>
      <b/>
      <sz val="12"/>
      <color rgb="FFA20000"/>
      <name val="Calibri"/>
      <family val="2"/>
      <scheme val="minor"/>
    </font>
  </fonts>
  <fills count="5">
    <fill>
      <patternFill patternType="none"/>
    </fill>
    <fill>
      <patternFill patternType="gray125"/>
    </fill>
    <fill>
      <patternFill patternType="solid">
        <fgColor rgb="FF0070C0"/>
        <bgColor indexed="64"/>
      </patternFill>
    </fill>
    <fill>
      <patternFill patternType="solid">
        <fgColor theme="2" tint="-9.9978637043366805E-2"/>
        <bgColor indexed="64"/>
      </patternFill>
    </fill>
    <fill>
      <patternFill patternType="solid">
        <fgColor rgb="FFFFFF00"/>
        <bgColor indexed="64"/>
      </patternFill>
    </fill>
  </fills>
  <borders count="2">
    <border>
      <left/>
      <right/>
      <top/>
      <bottom/>
      <diagonal/>
    </border>
    <border>
      <left/>
      <right/>
      <top/>
      <bottom style="thin">
        <color indexed="64"/>
      </bottom>
      <diagonal/>
    </border>
  </borders>
  <cellStyleXfs count="1">
    <xf numFmtId="0" fontId="0" fillId="0" borderId="0"/>
  </cellStyleXfs>
  <cellXfs count="31">
    <xf numFmtId="0" fontId="0" fillId="0" borderId="0" xfId="0"/>
    <xf numFmtId="0" fontId="0" fillId="2" borderId="0" xfId="0" applyFill="1"/>
    <xf numFmtId="0" fontId="2" fillId="2" borderId="0" xfId="0" applyFont="1" applyFill="1"/>
    <xf numFmtId="0" fontId="3" fillId="0" borderId="0" xfId="0" applyFont="1"/>
    <xf numFmtId="0" fontId="2" fillId="2" borderId="0" xfId="0" applyFont="1" applyFill="1" applyAlignment="1">
      <alignment horizontal="right"/>
    </xf>
    <xf numFmtId="0" fontId="6" fillId="0" borderId="0" xfId="0" applyFont="1" applyAlignment="1">
      <alignment horizontal="center" vertical="center" wrapText="1"/>
    </xf>
    <xf numFmtId="164" fontId="7" fillId="0" borderId="0" xfId="0" applyNumberFormat="1" applyFont="1"/>
    <xf numFmtId="164" fontId="8" fillId="0" borderId="0" xfId="0" applyNumberFormat="1" applyFont="1"/>
    <xf numFmtId="0" fontId="8" fillId="0" borderId="0" xfId="0" applyFont="1"/>
    <xf numFmtId="0" fontId="10" fillId="3" borderId="0" xfId="0" applyFont="1" applyFill="1"/>
    <xf numFmtId="0" fontId="11" fillId="3" borderId="0" xfId="0" applyFont="1" applyFill="1"/>
    <xf numFmtId="164" fontId="9" fillId="0" borderId="0" xfId="0" applyNumberFormat="1" applyFont="1" applyAlignment="1">
      <alignment horizontal="center"/>
    </xf>
    <xf numFmtId="0" fontId="3" fillId="0" borderId="0" xfId="0" applyFont="1" applyAlignment="1">
      <alignment horizontal="centerContinuous"/>
    </xf>
    <xf numFmtId="0" fontId="12" fillId="0" borderId="0" xfId="0" applyFont="1" applyAlignment="1">
      <alignment horizontal="centerContinuous"/>
    </xf>
    <xf numFmtId="0" fontId="5" fillId="0" borderId="0" xfId="0" applyFont="1" applyAlignment="1">
      <alignment horizontal="centerContinuous"/>
    </xf>
    <xf numFmtId="164" fontId="3" fillId="0" borderId="0" xfId="0" applyNumberFormat="1" applyFont="1" applyAlignment="1">
      <alignment horizontal="centerContinuous"/>
    </xf>
    <xf numFmtId="0" fontId="1" fillId="0" borderId="0" xfId="0" applyFont="1" applyAlignment="1">
      <alignment horizontal="right"/>
    </xf>
    <xf numFmtId="0" fontId="1" fillId="0" borderId="0" xfId="0" applyFont="1"/>
    <xf numFmtId="0" fontId="14" fillId="0" borderId="0" xfId="0" applyFont="1"/>
    <xf numFmtId="0" fontId="1" fillId="0" borderId="0" xfId="0" applyFont="1" applyAlignment="1">
      <alignment wrapText="1"/>
    </xf>
    <xf numFmtId="0" fontId="7" fillId="0" borderId="0" xfId="0" applyFont="1" applyAlignment="1">
      <alignment wrapText="1"/>
    </xf>
    <xf numFmtId="0" fontId="0" fillId="0" borderId="0" xfId="0" applyAlignment="1">
      <alignment wrapText="1"/>
    </xf>
    <xf numFmtId="0" fontId="13" fillId="0" borderId="0" xfId="0" applyFont="1" applyAlignment="1">
      <alignment wrapText="1"/>
    </xf>
    <xf numFmtId="0" fontId="1" fillId="0" borderId="0" xfId="0" applyFont="1" applyAlignment="1">
      <alignment horizontal="centerContinuous"/>
    </xf>
    <xf numFmtId="164" fontId="15" fillId="3" borderId="0" xfId="0" applyNumberFormat="1" applyFont="1" applyFill="1"/>
    <xf numFmtId="164" fontId="17" fillId="0" borderId="0" xfId="0" applyNumberFormat="1" applyFont="1"/>
    <xf numFmtId="0" fontId="7" fillId="0" borderId="0" xfId="0" applyFont="1"/>
    <xf numFmtId="164" fontId="19" fillId="0" borderId="0" xfId="0" applyNumberFormat="1" applyFont="1"/>
    <xf numFmtId="0" fontId="4" fillId="4" borderId="0" xfId="0" applyFont="1" applyFill="1" applyAlignment="1">
      <alignment horizontal="centerContinuous" vertical="center"/>
    </xf>
    <xf numFmtId="164" fontId="1" fillId="0" borderId="0" xfId="0" applyNumberFormat="1" applyFont="1" applyAlignment="1">
      <alignment horizontal="centerContinuous"/>
    </xf>
    <xf numFmtId="0" fontId="0" fillId="0" borderId="1" xfId="0" applyBorder="1" applyAlignment="1">
      <alignment horizontal="center"/>
    </xf>
  </cellXfs>
  <cellStyles count="1">
    <cellStyle name="Normal" xfId="0" builtinId="0"/>
  </cellStyles>
  <dxfs count="0"/>
  <tableStyles count="0" defaultTableStyle="TableStyleMedium2" defaultPivotStyle="PivotStyleLight16"/>
  <colors>
    <mruColors>
      <color rgb="FFDFB5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This image is the logo for our college.</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292C6-1776-FD47-B937-236FEF3CF208}">
  <sheetPr codeName="Sheet1"/>
  <dimension ref="A1:B12"/>
  <sheetViews>
    <sheetView workbookViewId="0">
      <selection activeCell="B12" sqref="B12"/>
    </sheetView>
  </sheetViews>
  <sheetFormatPr defaultColWidth="11.42578125" defaultRowHeight="15" x14ac:dyDescent="0.25"/>
  <cols>
    <col min="1" max="1" width="12.140625" customWidth="1"/>
    <col min="2" max="2" width="67.7109375" style="21" customWidth="1"/>
  </cols>
  <sheetData>
    <row r="1" spans="1:2" ht="18.75" x14ac:dyDescent="0.3">
      <c r="A1" s="18" t="s">
        <v>0</v>
      </c>
      <c r="B1" s="19"/>
    </row>
    <row r="2" spans="1:2" ht="15.75" x14ac:dyDescent="0.25">
      <c r="A2" s="17" t="s">
        <v>1</v>
      </c>
      <c r="B2" s="19"/>
    </row>
    <row r="3" spans="1:2" ht="15.75" x14ac:dyDescent="0.25">
      <c r="A3" s="17"/>
      <c r="B3" s="20" t="s">
        <v>2</v>
      </c>
    </row>
    <row r="4" spans="1:2" ht="31.5" x14ac:dyDescent="0.25">
      <c r="A4" s="17"/>
      <c r="B4" s="19" t="s">
        <v>3</v>
      </c>
    </row>
    <row r="5" spans="1:2" ht="31.5" x14ac:dyDescent="0.25">
      <c r="A5" s="17"/>
      <c r="B5" s="19" t="s">
        <v>4</v>
      </c>
    </row>
    <row r="6" spans="1:2" ht="31.5" x14ac:dyDescent="0.25">
      <c r="A6" s="17"/>
      <c r="B6" s="19" t="s">
        <v>5</v>
      </c>
    </row>
    <row r="7" spans="1:2" ht="15.75" x14ac:dyDescent="0.25">
      <c r="A7" s="17"/>
      <c r="B7" s="19" t="s">
        <v>6</v>
      </c>
    </row>
    <row r="8" spans="1:2" ht="31.5" x14ac:dyDescent="0.25">
      <c r="A8" s="17"/>
      <c r="B8" s="19" t="s">
        <v>7</v>
      </c>
    </row>
    <row r="9" spans="1:2" ht="63" x14ac:dyDescent="0.25">
      <c r="A9" s="17"/>
      <c r="B9" s="19" t="s">
        <v>8</v>
      </c>
    </row>
    <row r="10" spans="1:2" ht="15.75" x14ac:dyDescent="0.25">
      <c r="A10" s="17"/>
      <c r="B10" s="19"/>
    </row>
    <row r="11" spans="1:2" ht="15.75" x14ac:dyDescent="0.25">
      <c r="A11" s="17"/>
      <c r="B11" s="20" t="s">
        <v>9</v>
      </c>
    </row>
    <row r="12" spans="1:2" ht="84.95" customHeight="1" x14ac:dyDescent="0.25">
      <c r="A12" s="17"/>
      <c r="B12" s="19"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8A846-A3A1-4AC0-921E-D434237B291A}">
  <sheetPr codeName="Sheet10"/>
  <dimension ref="A1:C56"/>
  <sheetViews>
    <sheetView tabSelected="1" zoomScaleNormal="100" workbookViewId="0">
      <selection activeCell="A4" sqref="A4"/>
    </sheetView>
  </sheetViews>
  <sheetFormatPr defaultColWidth="12.7109375" defaultRowHeight="24.95" customHeight="1" x14ac:dyDescent="0.25"/>
  <cols>
    <col min="1" max="1" width="104.85546875" customWidth="1"/>
    <col min="2" max="2" width="10.140625" bestFit="1" customWidth="1"/>
    <col min="3" max="3" width="19.85546875" customWidth="1"/>
    <col min="4" max="4" width="25.140625" customWidth="1"/>
  </cols>
  <sheetData>
    <row r="1" spans="1:3" ht="90" customHeight="1" x14ac:dyDescent="0.25">
      <c r="A1" s="30" t="e" vm="1">
        <v>#VALUE!</v>
      </c>
      <c r="B1" s="30"/>
      <c r="C1" s="30"/>
    </row>
    <row r="2" spans="1:3" ht="26.1" customHeight="1" x14ac:dyDescent="0.4">
      <c r="A2" s="13" t="s">
        <v>11</v>
      </c>
      <c r="B2" s="13"/>
      <c r="C2" s="13"/>
    </row>
    <row r="3" spans="1:3" ht="24.95" customHeight="1" x14ac:dyDescent="0.4">
      <c r="A3" s="13" t="s">
        <v>12</v>
      </c>
      <c r="B3" s="13"/>
      <c r="C3" s="13"/>
    </row>
    <row r="4" spans="1:3" ht="24.95" customHeight="1" x14ac:dyDescent="0.4">
      <c r="A4" s="14" t="s">
        <v>29</v>
      </c>
      <c r="B4" s="14"/>
      <c r="C4" s="14"/>
    </row>
    <row r="5" spans="1:3" ht="18.75" customHeight="1" x14ac:dyDescent="0.25">
      <c r="A5" s="28" t="s">
        <v>13</v>
      </c>
      <c r="B5" s="28"/>
      <c r="C5" s="28"/>
    </row>
    <row r="6" spans="1:3" ht="18.75" customHeight="1" x14ac:dyDescent="0.25">
      <c r="A6" t="s">
        <v>14</v>
      </c>
      <c r="B6" s="5"/>
      <c r="C6" s="5"/>
    </row>
    <row r="7" spans="1:3" ht="18.95" customHeight="1" x14ac:dyDescent="0.3">
      <c r="A7" s="2" t="s">
        <v>15</v>
      </c>
      <c r="B7" s="2"/>
      <c r="C7" s="4" t="s">
        <v>16</v>
      </c>
    </row>
    <row r="8" spans="1:3" ht="12" customHeight="1" x14ac:dyDescent="0.25">
      <c r="A8" s="17"/>
      <c r="B8" s="6"/>
      <c r="C8" s="29"/>
    </row>
    <row r="9" spans="1:3" ht="15" customHeight="1" x14ac:dyDescent="0.25">
      <c r="A9" s="17" t="s">
        <v>17</v>
      </c>
      <c r="B9" s="6">
        <v>1404</v>
      </c>
      <c r="C9" s="29" t="s">
        <v>18</v>
      </c>
    </row>
    <row r="10" spans="1:3" ht="15" customHeight="1" x14ac:dyDescent="0.25">
      <c r="A10" s="17" t="s">
        <v>19</v>
      </c>
      <c r="B10" s="6">
        <v>10</v>
      </c>
      <c r="C10" s="29" t="s">
        <v>18</v>
      </c>
    </row>
    <row r="11" spans="1:3" ht="15" customHeight="1" x14ac:dyDescent="0.25">
      <c r="A11" s="17" t="s">
        <v>20</v>
      </c>
      <c r="B11" s="6">
        <v>73</v>
      </c>
      <c r="C11" s="29" t="s">
        <v>18</v>
      </c>
    </row>
    <row r="12" spans="1:3" ht="15" customHeight="1" x14ac:dyDescent="0.25">
      <c r="A12" s="17" t="s">
        <v>28</v>
      </c>
      <c r="B12" s="6">
        <v>100</v>
      </c>
      <c r="C12" s="29" t="s">
        <v>18</v>
      </c>
    </row>
    <row r="13" spans="1:3" ht="12" customHeight="1" x14ac:dyDescent="0.25">
      <c r="A13" s="17"/>
      <c r="B13" s="6"/>
      <c r="C13" s="29"/>
    </row>
    <row r="14" spans="1:3" ht="15" customHeight="1" x14ac:dyDescent="0.25">
      <c r="A14" s="26" t="s">
        <v>21</v>
      </c>
      <c r="B14" s="6"/>
      <c r="C14" s="29"/>
    </row>
    <row r="15" spans="1:3" ht="15" customHeight="1" x14ac:dyDescent="0.25">
      <c r="A15" s="17" t="s">
        <v>30</v>
      </c>
      <c r="B15" s="6">
        <v>95</v>
      </c>
      <c r="C15" s="15" t="s">
        <v>22</v>
      </c>
    </row>
    <row r="16" spans="1:3" ht="15" customHeight="1" x14ac:dyDescent="0.25">
      <c r="A16" s="17" t="s">
        <v>31</v>
      </c>
      <c r="B16" s="6">
        <v>130</v>
      </c>
      <c r="C16" s="15" t="s">
        <v>22</v>
      </c>
    </row>
    <row r="17" spans="1:3" ht="15" customHeight="1" x14ac:dyDescent="0.25">
      <c r="A17" s="17" t="s">
        <v>32</v>
      </c>
      <c r="B17" s="6">
        <v>130</v>
      </c>
      <c r="C17" s="15" t="s">
        <v>22</v>
      </c>
    </row>
    <row r="18" spans="1:3" ht="12" customHeight="1" x14ac:dyDescent="0.25">
      <c r="A18" s="17"/>
      <c r="B18" s="6"/>
      <c r="C18" s="15"/>
    </row>
    <row r="19" spans="1:3" ht="15" customHeight="1" x14ac:dyDescent="0.25">
      <c r="A19" s="3" t="s">
        <v>33</v>
      </c>
      <c r="B19" s="27">
        <v>930.68</v>
      </c>
      <c r="C19" s="15" t="s">
        <v>22</v>
      </c>
    </row>
    <row r="20" spans="1:3" ht="15" customHeight="1" x14ac:dyDescent="0.25">
      <c r="A20" s="3" t="s">
        <v>34</v>
      </c>
      <c r="B20" s="25">
        <v>928.56</v>
      </c>
      <c r="C20" s="15" t="s">
        <v>22</v>
      </c>
    </row>
    <row r="21" spans="1:3" ht="15" customHeight="1" x14ac:dyDescent="0.25">
      <c r="A21" s="3" t="s">
        <v>35</v>
      </c>
      <c r="B21" s="6"/>
      <c r="C21" s="15"/>
    </row>
    <row r="22" spans="1:3" ht="15" customHeight="1" x14ac:dyDescent="0.25">
      <c r="A22" s="3" t="s">
        <v>36</v>
      </c>
      <c r="B22" s="6"/>
      <c r="C22" s="15"/>
    </row>
    <row r="23" spans="1:3" ht="15" customHeight="1" x14ac:dyDescent="0.25">
      <c r="A23" s="17" t="s">
        <v>37</v>
      </c>
      <c r="B23" s="6"/>
      <c r="C23" s="15"/>
    </row>
    <row r="24" spans="1:3" ht="15" customHeight="1" x14ac:dyDescent="0.25">
      <c r="A24" s="17" t="s">
        <v>38</v>
      </c>
      <c r="B24" s="6"/>
      <c r="C24" s="15"/>
    </row>
    <row r="25" spans="1:3" ht="15" customHeight="1" x14ac:dyDescent="0.25">
      <c r="A25" s="3" t="s">
        <v>39</v>
      </c>
      <c r="B25" s="6"/>
      <c r="C25" s="15"/>
    </row>
    <row r="26" spans="1:3" ht="15" customHeight="1" x14ac:dyDescent="0.25">
      <c r="A26" s="3" t="s">
        <v>40</v>
      </c>
      <c r="B26" s="6"/>
      <c r="C26" s="15"/>
    </row>
    <row r="27" spans="1:3" ht="12" customHeight="1" x14ac:dyDescent="0.25">
      <c r="A27" s="3"/>
      <c r="B27" s="6"/>
      <c r="C27" s="15"/>
    </row>
    <row r="28" spans="1:3" ht="15" customHeight="1" x14ac:dyDescent="0.25">
      <c r="A28" s="26" t="s">
        <v>23</v>
      </c>
      <c r="B28" s="6">
        <f>SUM(B9:B19)</f>
        <v>2872.68</v>
      </c>
      <c r="C28" s="11"/>
    </row>
    <row r="29" spans="1:3" ht="12" customHeight="1" x14ac:dyDescent="0.25">
      <c r="A29" s="26"/>
      <c r="B29" s="6"/>
      <c r="C29" s="11"/>
    </row>
    <row r="30" spans="1:3" ht="18.95" customHeight="1" x14ac:dyDescent="0.3">
      <c r="A30" s="2" t="s">
        <v>24</v>
      </c>
      <c r="B30" s="1"/>
      <c r="C30" s="4" t="s">
        <v>16</v>
      </c>
    </row>
    <row r="31" spans="1:3" ht="12" customHeight="1" x14ac:dyDescent="0.25">
      <c r="A31" s="3"/>
      <c r="B31" s="7"/>
      <c r="C31" s="23"/>
    </row>
    <row r="32" spans="1:3" ht="15" customHeight="1" x14ac:dyDescent="0.25">
      <c r="A32" s="3" t="s">
        <v>17</v>
      </c>
      <c r="B32" s="7">
        <v>1404</v>
      </c>
      <c r="C32" s="23" t="s">
        <v>18</v>
      </c>
    </row>
    <row r="33" spans="1:3" ht="15" customHeight="1" x14ac:dyDescent="0.25">
      <c r="A33" s="3" t="s">
        <v>19</v>
      </c>
      <c r="B33" s="7">
        <v>10</v>
      </c>
      <c r="C33" s="12" t="s">
        <v>18</v>
      </c>
    </row>
    <row r="34" spans="1:3" ht="15" customHeight="1" x14ac:dyDescent="0.25">
      <c r="A34" s="3" t="s">
        <v>20</v>
      </c>
      <c r="B34" s="7">
        <v>73</v>
      </c>
      <c r="C34" s="12" t="s">
        <v>18</v>
      </c>
    </row>
    <row r="35" spans="1:3" ht="15" customHeight="1" x14ac:dyDescent="0.25">
      <c r="A35" s="3" t="s">
        <v>28</v>
      </c>
      <c r="B35" s="7">
        <v>100</v>
      </c>
      <c r="C35" s="12" t="s">
        <v>18</v>
      </c>
    </row>
    <row r="36" spans="1:3" ht="12" customHeight="1" x14ac:dyDescent="0.25">
      <c r="A36" s="3"/>
      <c r="B36" s="7"/>
      <c r="C36" s="12"/>
    </row>
    <row r="37" spans="1:3" ht="15" customHeight="1" x14ac:dyDescent="0.25">
      <c r="A37" s="8" t="s">
        <v>21</v>
      </c>
      <c r="B37" s="7"/>
      <c r="C37" s="12"/>
    </row>
    <row r="38" spans="1:3" ht="15" customHeight="1" x14ac:dyDescent="0.25">
      <c r="A38" s="3" t="s">
        <v>41</v>
      </c>
      <c r="B38" s="7">
        <v>95</v>
      </c>
      <c r="C38" s="12"/>
    </row>
    <row r="39" spans="1:3" ht="12" customHeight="1" x14ac:dyDescent="0.25">
      <c r="A39" s="3"/>
      <c r="B39" s="7"/>
      <c r="C39" s="12"/>
    </row>
    <row r="40" spans="1:3" ht="15" customHeight="1" x14ac:dyDescent="0.25">
      <c r="A40" s="8" t="s">
        <v>25</v>
      </c>
      <c r="B40" s="7">
        <f>SUM(B32:B38)</f>
        <v>1682</v>
      </c>
      <c r="C40" s="3"/>
    </row>
    <row r="41" spans="1:3" ht="12" customHeight="1" x14ac:dyDescent="0.25">
      <c r="A41" s="8"/>
      <c r="B41" s="7"/>
      <c r="C41" s="3"/>
    </row>
    <row r="42" spans="1:3" ht="18.95" customHeight="1" x14ac:dyDescent="0.3">
      <c r="A42" s="2" t="s">
        <v>26</v>
      </c>
      <c r="B42" s="2"/>
      <c r="C42" s="4" t="s">
        <v>16</v>
      </c>
    </row>
    <row r="43" spans="1:3" ht="12" customHeight="1" x14ac:dyDescent="0.25">
      <c r="A43" s="3"/>
      <c r="B43" s="7"/>
      <c r="C43" s="23"/>
    </row>
    <row r="44" spans="1:3" ht="15" customHeight="1" x14ac:dyDescent="0.25">
      <c r="A44" s="3" t="s">
        <v>17</v>
      </c>
      <c r="B44" s="7">
        <v>1404</v>
      </c>
      <c r="C44" s="23" t="s">
        <v>18</v>
      </c>
    </row>
    <row r="45" spans="1:3" ht="15" customHeight="1" x14ac:dyDescent="0.25">
      <c r="A45" s="3" t="s">
        <v>19</v>
      </c>
      <c r="B45" s="7">
        <v>10</v>
      </c>
      <c r="C45" s="23" t="s">
        <v>18</v>
      </c>
    </row>
    <row r="46" spans="1:3" ht="15" customHeight="1" x14ac:dyDescent="0.25">
      <c r="A46" s="3" t="s">
        <v>20</v>
      </c>
      <c r="B46" s="7">
        <v>73</v>
      </c>
      <c r="C46" s="23" t="s">
        <v>18</v>
      </c>
    </row>
    <row r="47" spans="1:3" ht="15" customHeight="1" x14ac:dyDescent="0.25">
      <c r="A47" s="3" t="s">
        <v>28</v>
      </c>
      <c r="B47" s="7">
        <v>100</v>
      </c>
      <c r="C47" s="12" t="s">
        <v>18</v>
      </c>
    </row>
    <row r="48" spans="1:3" ht="12" customHeight="1" x14ac:dyDescent="0.25">
      <c r="A48" s="3"/>
      <c r="B48" s="7"/>
      <c r="C48" s="12"/>
    </row>
    <row r="49" spans="1:3" ht="15" customHeight="1" x14ac:dyDescent="0.25">
      <c r="A49" s="8" t="s">
        <v>27</v>
      </c>
      <c r="B49" s="7">
        <f>SUM(B44:B47)</f>
        <v>1587</v>
      </c>
      <c r="C49" s="3"/>
    </row>
    <row r="50" spans="1:3" ht="12" customHeight="1" x14ac:dyDescent="0.25">
      <c r="A50" s="8"/>
      <c r="B50" s="7"/>
      <c r="C50" s="3"/>
    </row>
    <row r="51" spans="1:3" ht="15" customHeight="1" x14ac:dyDescent="0.3">
      <c r="A51" s="2"/>
      <c r="B51" s="2"/>
      <c r="C51" s="4"/>
    </row>
    <row r="52" spans="1:3" ht="17.25" x14ac:dyDescent="0.3">
      <c r="A52" s="9" t="s">
        <v>42</v>
      </c>
      <c r="B52" s="10"/>
      <c r="C52" s="24">
        <f>B28</f>
        <v>2872.68</v>
      </c>
    </row>
    <row r="53" spans="1:3" ht="17.25" x14ac:dyDescent="0.3">
      <c r="A53" s="9" t="s">
        <v>43</v>
      </c>
      <c r="B53" s="10"/>
      <c r="C53" s="24">
        <f>B28+B40</f>
        <v>4554.68</v>
      </c>
    </row>
    <row r="54" spans="1:3" ht="17.25" x14ac:dyDescent="0.3">
      <c r="A54" s="9" t="s">
        <v>44</v>
      </c>
      <c r="B54" s="9"/>
      <c r="C54" s="24">
        <f>B28+B40+B49</f>
        <v>6141.68</v>
      </c>
    </row>
    <row r="55" spans="1:3" ht="15.75" x14ac:dyDescent="0.25">
      <c r="A55" s="22"/>
      <c r="C55" s="16"/>
    </row>
    <row r="56" spans="1:3" ht="15" x14ac:dyDescent="0.25"/>
  </sheetData>
  <sheetProtection sheet="1" objects="1" scenarios="1"/>
  <mergeCells count="1">
    <mergeCell ref="A1:C1"/>
  </mergeCells>
  <printOptions horizontalCentered="1"/>
  <pageMargins left="0.25" right="0.25" top="0.25" bottom="0.25" header="0.25" footer="0.25"/>
  <pageSetup scale="69" orientation="portrait" r:id="rId1"/>
  <headerFooter scaleWithDoc="0"/>
  <ignoredErrors>
    <ignoredError sqref="B28" formulaRange="1"/>
  </ignoredErrors>
</worksheet>
</file>

<file path=docMetadata/LabelInfo.xml><?xml version="1.0" encoding="utf-8"?>
<clbl:labelList xmlns:clbl="http://schemas.microsoft.com/office/2020/mipLabelMetadata">
  <clbl:label id="{78e905b3-18ea-4a91-8b9f-33e4fe3ca48a}" enabled="0" method="" siteId="{78e905b3-18ea-4a91-8b9f-33e4fe3ca48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WEL</vt:lpstr>
      <vt:lpstr>WEL!Print_Area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TCAT Dickson Summer 2026 Cost Sheets</dc:title>
  <dc:subject/>
  <dc:creator>Megan</dc:creator>
  <cp:keywords/>
  <dc:description/>
  <cp:lastModifiedBy>Stacey Langlois</cp:lastModifiedBy>
  <cp:revision/>
  <cp:lastPrinted>2026-03-12T12:54:15Z</cp:lastPrinted>
  <dcterms:created xsi:type="dcterms:W3CDTF">2014-07-10T12:46:59Z</dcterms:created>
  <dcterms:modified xsi:type="dcterms:W3CDTF">2026-04-06T15:32:32Z</dcterms:modified>
  <cp:category/>
  <cp:contentStatus/>
</cp:coreProperties>
</file>