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4" documentId="8_{12F6DD5A-66BD-40E9-A5E9-ED8235879159}" xr6:coauthVersionLast="47" xr6:coauthVersionMax="47" xr10:uidLastSave="{52684B94-8CD2-4E0E-BEC8-672854993A31}"/>
  <bookViews>
    <workbookView xWindow="-120" yWindow="-120" windowWidth="24240" windowHeight="13020" firstSheet="1" activeTab="1" xr2:uid="{00000000-000D-0000-FFFF-FFFF00000000}"/>
  </bookViews>
  <sheets>
    <sheet name="Instructions" sheetId="2" state="hidden" r:id="rId1"/>
    <sheet name="PN" sheetId="26" r:id="rId2"/>
  </sheets>
  <definedNames>
    <definedName name="_xlnm.Print_Area" localSheetId="1">PN!$A$1:$C$91</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6" l="1"/>
  <c r="B73" i="26"/>
  <c r="B56" i="26"/>
  <c r="C77" i="26" l="1"/>
  <c r="C76" i="2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<sst xmlns="http://schemas.openxmlformats.org/spreadsheetml/2006/main" count="134" uniqueCount="72">
  <si>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</si>
  <si>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</si>
  <si>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</si>
  <si>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</si>
  <si>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</si>
  <si>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</si>
  <si>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</si>
  <si>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</si>
  <si>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</si>
  <si>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</si>
  <si>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</si>
  <si>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</si>
  <si>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</si>
  <si>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</si>
  <si>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</si>
  <si>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</si>
  <si>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</si>
  <si>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</si>
  <si>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</si>
  <si>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</si>
  <si>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</si>
  <si>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Approximate</t>
  </si>
  <si>
    <t>Total Estimated First Trimester Cost</t>
  </si>
  <si>
    <t>Second Trimester</t>
  </si>
  <si>
    <t>Total Estimated Second Trimester Cost</t>
  </si>
  <si>
    <t>Third Trimester</t>
  </si>
  <si>
    <t>Total Estimated Third Trimester Cost</t>
  </si>
  <si>
    <t>Liability Fee - paid once per enrollment  (not covered by TN Promise or Reconnect)</t>
  </si>
  <si>
    <t>Books/Subscriptions</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</si>
  <si>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</si>
  <si>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</si>
  <si>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</si>
  <si>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</si>
  <si>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Program Service Fee (not covered by TN Promise or Reconnect)</t>
  </si>
  <si>
    <t>Books/Subscription</t>
  </si>
  <si>
    <t>Healthstream MyClinicalExchange 12 Month Subscription</t>
  </si>
  <si>
    <t xml:space="preserve">Consisting of: 1 Stethoscope, 1 BP cuff/bag, 1 pr. scissors, 1 Disposable penlight, 1 Pulse Oximeter     </t>
  </si>
  <si>
    <t>Background Check - completed by the start of the program</t>
  </si>
  <si>
    <t>Drug Screen - completed by the start of the program</t>
  </si>
  <si>
    <t>Provider Physical - completed by the start of the program</t>
  </si>
  <si>
    <t>Health Insurance - completed by the start of the program</t>
  </si>
  <si>
    <t>White shoes, second hand watch</t>
  </si>
  <si>
    <t>Practical Nursing</t>
  </si>
  <si>
    <t>Basic Geriatric Nursing w/Access Code 8ed ISBN# 9780323826853</t>
  </si>
  <si>
    <t>Saunders Comprehensive Review for NCLEX w/Access Code 9ed ISBN# 9780443112874</t>
  </si>
  <si>
    <t>Success in Practical/Vocational Nursing w/Access Code 10ed ISBN# 9780323810173</t>
  </si>
  <si>
    <t>Understanding Anatomy &amp; Physiology, TB &amp; WB Bundle 4ed ISBN# 9781719690959</t>
  </si>
  <si>
    <t>Fundamentals of Nursing Care Concepts, Connections &amp; Skills 4ed ISBN# 9781719644556</t>
  </si>
  <si>
    <t>Henke's Med-Math 10ed ISBN# 9781975200206</t>
  </si>
  <si>
    <t>Nutrition Essentials for Nursing Practice 9ed ISBN# 9781975161125</t>
  </si>
  <si>
    <r>
      <rPr>
        <b/>
        <sz val="12"/>
        <color theme="1"/>
        <rFont val="Calibri"/>
        <family val="2"/>
        <scheme val="minor"/>
      </rPr>
      <t>Nurse Kit</t>
    </r>
    <r>
      <rPr>
        <sz val="12"/>
        <color theme="1"/>
        <rFont val="Calibri"/>
        <family val="2"/>
        <scheme val="minor"/>
      </rPr>
      <t xml:space="preserve"> - Item# 06-37-9970 </t>
    </r>
    <r>
      <rPr>
        <b/>
        <sz val="12"/>
        <color rgb="FFC00000"/>
        <rFont val="Calibri"/>
        <family val="2"/>
        <scheme val="minor"/>
      </rPr>
      <t>Dickson/Williamson</t>
    </r>
    <r>
      <rPr>
        <sz val="12"/>
        <color theme="1"/>
        <rFont val="Calibri"/>
        <family val="2"/>
        <scheme val="minor"/>
      </rPr>
      <t xml:space="preserve"> </t>
    </r>
    <r>
      <rPr>
        <b/>
        <sz val="12"/>
        <color rgb="FFC00000"/>
        <rFont val="Calibri"/>
        <family val="2"/>
        <scheme val="minor"/>
      </rPr>
      <t xml:space="preserve">County </t>
    </r>
    <r>
      <rPr>
        <sz val="12"/>
        <color theme="1"/>
        <rFont val="Calibri"/>
        <family val="2"/>
        <scheme val="minor"/>
      </rPr>
      <t xml:space="preserve">&amp;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$175</t>
    </r>
    <r>
      <rPr>
        <sz val="12"/>
        <color theme="1"/>
        <rFont val="Calibri"/>
        <family val="2"/>
        <scheme val="minor"/>
      </rPr>
      <t xml:space="preserve"> + tax         </t>
    </r>
  </si>
  <si>
    <r>
      <rPr>
        <b/>
        <sz val="12"/>
        <rFont val="Calibri"/>
        <family val="2"/>
        <scheme val="minor"/>
      </rPr>
      <t>Kaplan Complete</t>
    </r>
    <r>
      <rPr>
        <sz val="12"/>
        <rFont val="Calibri"/>
        <family val="2"/>
        <scheme val="minor"/>
      </rPr>
      <t xml:space="preserve"> (This is an automatic charge added to your student account &amp; can only be purchased through</t>
    </r>
  </si>
  <si>
    <t>the TCAT bookstore. Financial aid can be used to cover this charge if financial aid is available)</t>
  </si>
  <si>
    <r>
      <rPr>
        <b/>
        <sz val="12"/>
        <rFont val="Calibri"/>
        <family val="2"/>
        <scheme val="minor"/>
      </rPr>
      <t>Supply Kit</t>
    </r>
    <r>
      <rPr>
        <sz val="12"/>
        <rFont val="Calibri"/>
        <family val="2"/>
        <scheme val="minor"/>
      </rPr>
      <t xml:space="preserve"> - </t>
    </r>
    <r>
      <rPr>
        <b/>
        <sz val="12"/>
        <color rgb="FFC00000"/>
        <rFont val="Calibri"/>
        <family val="2"/>
        <scheme val="minor"/>
      </rPr>
      <t>Dickson/Williamson County</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$166</t>
    </r>
    <r>
      <rPr>
        <sz val="12"/>
        <rFont val="Calibri"/>
        <family val="2"/>
        <scheme val="minor"/>
      </rPr>
      <t xml:space="preserve"> + tax            </t>
    </r>
  </si>
  <si>
    <r>
      <rPr>
        <b/>
        <sz val="12"/>
        <rFont val="Calibri"/>
        <family val="2"/>
        <scheme val="minor"/>
      </rPr>
      <t>Uniform Kit</t>
    </r>
    <r>
      <rPr>
        <sz val="12"/>
        <rFont val="Calibri"/>
        <family val="2"/>
        <scheme val="minor"/>
      </rPr>
      <t xml:space="preserve"> - </t>
    </r>
    <r>
      <rPr>
        <b/>
        <sz val="12"/>
        <color rgb="FFC00000"/>
        <rFont val="Calibri"/>
        <family val="2"/>
        <scheme val="minor"/>
      </rPr>
      <t>Dickson/Williamson County</t>
    </r>
    <r>
      <rPr>
        <sz val="12"/>
        <rFont val="Calibri"/>
        <family val="2"/>
        <scheme val="minor"/>
      </rPr>
      <t xml:space="preserve"> &amp;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$306</t>
    </r>
    <r>
      <rPr>
        <sz val="12"/>
        <rFont val="Calibri"/>
        <family val="2"/>
        <scheme val="minor"/>
      </rPr>
      <t xml:space="preserve"> + tax   </t>
    </r>
  </si>
  <si>
    <t>Includes: (3) Pair of Pants, (3) Scrub Tops, (2) White Clinical Tops, (1) Lab Jacket (Please note: All Maternity</t>
  </si>
  <si>
    <t xml:space="preserve">items are an additional cost per item to any package price and will be paid directly to the uniform vendor) </t>
  </si>
  <si>
    <t>Understanding Medical-Surgical Nursing w/Access Code 7ed ISBN# 9781719644587</t>
  </si>
  <si>
    <t>Introductory Clinical Pharmacology 12ed ISBN# 9781975163730</t>
  </si>
  <si>
    <t>Introductory Maternity &amp; Pediatric Nursing w/Online Access 5ed ISBN# 9781975163785</t>
  </si>
  <si>
    <t>Psychiatric Mental Health Nursing 10ed ISBN# 9781975239152</t>
  </si>
  <si>
    <t>Subscriptions</t>
  </si>
  <si>
    <r>
      <t xml:space="preserve">*Optional Supplies </t>
    </r>
    <r>
      <rPr>
        <sz val="12"/>
        <rFont val="Calibri"/>
        <family val="2"/>
        <scheme val="minor"/>
      </rPr>
      <t>(Cannot be charged to financial aid)</t>
    </r>
  </si>
  <si>
    <r>
      <t xml:space="preserve">Nursing Pin - </t>
    </r>
    <r>
      <rPr>
        <b/>
        <sz val="12"/>
        <color rgb="FFC00000"/>
        <rFont val="Calibri"/>
        <family val="2"/>
        <scheme val="minor"/>
      </rPr>
      <t>Dickson/Williamson County</t>
    </r>
    <r>
      <rPr>
        <sz val="12"/>
        <rFont val="Calibri"/>
        <family val="2"/>
        <scheme val="minor"/>
      </rPr>
      <t xml:space="preserve"> &amp; </t>
    </r>
    <r>
      <rPr>
        <b/>
        <sz val="12"/>
        <color rgb="FF0070C0"/>
        <rFont val="Calibri"/>
        <family val="2"/>
        <scheme val="minor"/>
      </rPr>
      <t xml:space="preserve">Clarksville </t>
    </r>
    <r>
      <rPr>
        <b/>
        <sz val="12"/>
        <color rgb="FF00B050"/>
        <rFont val="Calibri"/>
        <family val="2"/>
        <scheme val="minor"/>
      </rPr>
      <t>Cost $26</t>
    </r>
    <r>
      <rPr>
        <sz val="12"/>
        <rFont val="Calibri"/>
        <family val="2"/>
        <scheme val="minor"/>
      </rPr>
      <t xml:space="preserve"> + tax</t>
    </r>
  </si>
  <si>
    <t xml:space="preserve">(Required to participate in the pinning ceremony)   </t>
  </si>
  <si>
    <t>Total Estimated Program Cost for Nurse Aid Certificate - 432 Hours</t>
  </si>
  <si>
    <t>Total Estimated Program Cost for Practical Nursing Diploma - 1296 Hours</t>
  </si>
  <si>
    <t>Additional Costs* (Cannot be charged to Financial Aid)</t>
  </si>
  <si>
    <t>Tennessee Board of Nursing Licensure Application Fee - completed by the end of the 3rd trimester</t>
  </si>
  <si>
    <t>Fingerprinting (Identgo for TN BON)  - completed by the end of the 3rd trimester</t>
  </si>
  <si>
    <t>Passport Photo  - completed by the end of the 3rd trimester</t>
  </si>
  <si>
    <t>NCLEX PN (Pearson Vue)  - completed by the end of the 3rd trimester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</si>
</sst>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1"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12"/>
      <color rgb="FFC00000"/>
      <name val="Calibri"/>
      <family val="2"/>
      <scheme val="minor"/>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D5FF"/>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43">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164" fontId="20" fillId="0" borderId="0" xfId="0" applyNumberFormat="1" applyFont="1"/>
    <xf numFmtId="0" fontId="4" fillId="4" borderId="0" xfId="0" applyFont="1" applyFill="1" applyAlignment="1">
      <alignment horizontal="left" wrapText="1"/>
    </xf>
    <xf numFmtId="8" fontId="0" fillId="4" borderId="0" xfId="0" applyNumberFormat="1" applyFill="1" applyAlignment="1">
      <alignment horizontal="right"/>
    </xf>
    <xf numFmtId="164" fontId="3" fillId="0" borderId="0" xfId="0" applyNumberFormat="1" applyFont="1" applyAlignment="1">
      <alignment horizontal="center"/>
    </xf>
    <xf numFmtId="0" fontId="4" fillId="5" borderId="0" xfId="0" applyFont="1" applyFill="1" applyAlignment="1">
      <alignment horizontal="left" wrapText="1"/>
    </xf>
    <xf numFmtId="8" fontId="4" fillId="5" borderId="0" xfId="0" applyNumberFormat="1" applyFont="1" applyFill="1" applyAlignment="1">
      <alignment horizontal="right"/>
    </xf>
    <xf numFmtId="0" fontId="4" fillId="5" borderId="0" xfId="0" applyFont="1" applyFill="1" applyAlignment="1">
      <alignment horizontal="left"/>
    </xf>
    <xf numFmtId="8" fontId="0" fillId="4" borderId="0" xfId="0" applyNumberFormat="1" applyFill="1" applyAlignment="1">
      <alignment horizontal="center"/>
    </xf>
    <xf numFmtId="0" fontId="4" fillId="5" borderId="0" xfId="0" applyFont="1" applyFill="1" applyAlignment="1">
      <alignment horizontal="center" wrapText="1"/>
    </xf>
    <xf numFmtId="0" fontId="4" fillId="3" borderId="0" xfId="0" applyFont="1" applyFill="1" applyAlignment="1">
      <alignment horizontal="centerContinuous" vertical="center"/>
    </xf>
    <xf numFmtId="0" fontId="10" fillId="6" borderId="0" xfId="0" applyFont="1" applyFill="1"/>
    <xf numFmtId="0" fontId="11" fillId="6" borderId="0" xfId="0" applyFont="1" applyFill="1"/>
    <xf numFmtId="164" fontId="15" fillId="6" borderId="0" xfId="0" applyNumberFormat="1" applyFont="1" applyFill="1"/>
    <xf numFmtId="0" fontId="4" fillId="0" borderId="0" xfId="0" applyFont="1" applyAlignment="1">
      <alignment horizontal="left" vertical="center" wrapText="1"/>
    </xf>
    <xf numFmtId="164" fontId="1" fillId="0" borderId="0" xfId="0" applyNumberFormat="1" applyFont="1" applyAlignment="1">
      <alignment horizontal="centerContinuous"/>
    </xf>
    <xf numFmtId="0" fontId="0" fillId="0" borderId="1" xfId="0" applyBorder="1" applyAlignment="1">
      <alignment horizontal="center"/>
    </xf>
    <xf numFmtId="0" fontId="14" fillId="0" borderId="0" xfId="0" applyFont="1"/>
    <xf numFmtId="0" fontId="16" fillId="0" borderId="0" xfId="0" applyFont="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2E6EF-B105-4E91-B15A-DD44B4A4413B}">
  <sheetPr>
    <pageSetUpPr fitToPage="1"/>
  </sheetPr>
  <dimension ref="A1:C91"/>
  <sheetViews>
    <sheetView tabSelected="1"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40" t="e" vm="1">
        <v>#VALUE!</v>
      </c>
      <c r="B1" s="40"/>
      <c r="C1" s="40"/>
    </row>
    <row r="2" spans="1:3" ht="26.1" customHeight="1" x14ac:dyDescent="0.4">
      <c r="A2" s="11" t="s">
        <v>11</v>
      </c>
      <c r="B2" s="11"/>
      <c r="C2" s="11"/>
    </row>
    <row r="3" spans="1:3" ht="24.95" customHeight="1" x14ac:dyDescent="0.4">
      <c r="A3" s="11" t="s">
        <v>12</v>
      </c>
      <c r="B3" s="11"/>
      <c r="C3" s="11"/>
    </row>
    <row r="4" spans="1:3" ht="24.95" customHeight="1" x14ac:dyDescent="0.4">
      <c r="A4" s="12" t="s">
        <v>42</v>
      </c>
      <c r="B4" s="12"/>
      <c r="C4" s="12"/>
    </row>
    <row r="5" spans="1:3" ht="18.75" customHeight="1" x14ac:dyDescent="0.25">
      <c r="A5" s="34" t="s">
        <v>13</v>
      </c>
      <c r="B5" s="34"/>
      <c r="C5" s="34"/>
    </row>
    <row r="6" spans="1:3" ht="18.75" customHeight="1" x14ac:dyDescent="0.25">
      <c r="A6" t="s">
        <v>14</v>
      </c>
      <c r="B6" s="5"/>
      <c r="C6" s="5"/>
    </row>
    <row r="7" spans="1:3" ht="18.95" customHeight="1" x14ac:dyDescent="0.3">
      <c r="A7" s="2" t="s">
        <v>15</v>
      </c>
      <c r="B7" s="2"/>
      <c r="C7" s="4" t="s">
        <v>16</v>
      </c>
    </row>
    <row r="8" spans="1:3" ht="12" customHeight="1" x14ac:dyDescent="0.25">
      <c r="A8" s="15"/>
      <c r="B8" s="6"/>
      <c r="C8" s="39"/>
    </row>
    <row r="9" spans="1:3" ht="15" customHeight="1" x14ac:dyDescent="0.25">
      <c r="A9" s="15" t="s">
        <v>17</v>
      </c>
      <c r="B9" s="6">
        <v>1404</v>
      </c>
      <c r="C9" s="39" t="s">
        <v>18</v>
      </c>
    </row>
    <row r="10" spans="1:3" ht="15" customHeight="1" x14ac:dyDescent="0.25">
      <c r="A10" s="15" t="s">
        <v>19</v>
      </c>
      <c r="B10" s="6">
        <v>10</v>
      </c>
      <c r="C10" s="39" t="s">
        <v>18</v>
      </c>
    </row>
    <row r="11" spans="1:3" ht="15" customHeight="1" x14ac:dyDescent="0.25">
      <c r="A11" s="15" t="s">
        <v>20</v>
      </c>
      <c r="B11" s="6">
        <v>73</v>
      </c>
      <c r="C11" s="39" t="s">
        <v>18</v>
      </c>
    </row>
    <row r="12" spans="1:3" ht="15" customHeight="1" x14ac:dyDescent="0.25">
      <c r="A12" s="15" t="s">
        <v>33</v>
      </c>
      <c r="B12" s="6">
        <v>100</v>
      </c>
      <c r="C12" s="39" t="s">
        <v>18</v>
      </c>
    </row>
    <row r="13" spans="1:3" ht="15" customHeight="1" x14ac:dyDescent="0.25">
      <c r="A13" s="15" t="s">
        <v>27</v>
      </c>
      <c r="B13" s="6">
        <v>20</v>
      </c>
      <c r="C13" s="39" t="s">
        <v>18</v>
      </c>
    </row>
    <row r="14" spans="1:3" ht="12" customHeight="1" x14ac:dyDescent="0.25">
      <c r="A14" s="15"/>
      <c r="B14" s="6"/>
      <c r="C14" s="39"/>
    </row>
    <row r="15" spans="1:3" ht="15" customHeight="1" x14ac:dyDescent="0.25">
      <c r="A15" s="24" t="s">
        <v>34</v>
      </c>
      <c r="B15" s="6"/>
      <c r="C15" s="39"/>
    </row>
    <row r="16" spans="1:3" ht="15" customHeight="1" x14ac:dyDescent="0.25">
      <c r="A16" s="15" t="s">
        <v>43</v>
      </c>
      <c r="B16" s="6">
        <v>59</v>
      </c>
      <c r="C16" s="13" t="s">
        <v>21</v>
      </c>
    </row>
    <row r="17" spans="1:3" ht="15" customHeight="1" x14ac:dyDescent="0.25">
      <c r="A17" s="15" t="s">
        <v>44</v>
      </c>
      <c r="B17" s="6">
        <v>61</v>
      </c>
      <c r="C17" s="13" t="s">
        <v>21</v>
      </c>
    </row>
    <row r="18" spans="1:3" ht="15" customHeight="1" x14ac:dyDescent="0.25">
      <c r="A18" s="15" t="s">
        <v>45</v>
      </c>
      <c r="B18" s="6">
        <v>63</v>
      </c>
      <c r="C18" s="13" t="s">
        <v>21</v>
      </c>
    </row>
    <row r="19" spans="1:3" ht="15" customHeight="1" x14ac:dyDescent="0.25">
      <c r="A19" s="15" t="s">
        <v>46</v>
      </c>
      <c r="B19" s="6">
        <v>111</v>
      </c>
      <c r="C19" s="13" t="s">
        <v>21</v>
      </c>
    </row>
    <row r="20" spans="1:3" ht="15" customHeight="1" x14ac:dyDescent="0.25">
      <c r="A20" s="15" t="s">
        <v>47</v>
      </c>
      <c r="B20" s="6">
        <v>146</v>
      </c>
      <c r="C20" s="13" t="s">
        <v>21</v>
      </c>
    </row>
    <row r="21" spans="1:3" ht="15" customHeight="1" x14ac:dyDescent="0.25">
      <c r="A21" s="15" t="s">
        <v>48</v>
      </c>
      <c r="B21" s="6">
        <v>109</v>
      </c>
      <c r="C21" s="13" t="s">
        <v>21</v>
      </c>
    </row>
    <row r="22" spans="1:3" ht="15" customHeight="1" x14ac:dyDescent="0.25">
      <c r="A22" s="15" t="s">
        <v>49</v>
      </c>
      <c r="B22" s="6">
        <v>114</v>
      </c>
      <c r="C22" s="13" t="s">
        <v>21</v>
      </c>
    </row>
    <row r="23" spans="1:3" ht="15" customHeight="1" x14ac:dyDescent="0.25">
      <c r="A23" s="15" t="s">
        <v>35</v>
      </c>
      <c r="B23" s="6">
        <v>39.5</v>
      </c>
      <c r="C23" s="13" t="s">
        <v>21</v>
      </c>
    </row>
    <row r="24" spans="1:3" ht="12" customHeight="1" x14ac:dyDescent="0.25">
      <c r="A24" s="15"/>
      <c r="B24" s="6"/>
      <c r="C24" s="13"/>
    </row>
    <row r="25" spans="1:3" ht="15" customHeight="1" x14ac:dyDescent="0.25">
      <c r="A25" s="15" t="s">
        <v>50</v>
      </c>
      <c r="B25" s="25">
        <v>192.06</v>
      </c>
      <c r="C25" s="13" t="s">
        <v>21</v>
      </c>
    </row>
    <row r="26" spans="1:3" ht="15" customHeight="1" x14ac:dyDescent="0.25">
      <c r="A26" s="15"/>
      <c r="B26" s="22">
        <v>191.63</v>
      </c>
      <c r="C26" s="13" t="s">
        <v>21</v>
      </c>
    </row>
    <row r="27" spans="1:3" ht="12" customHeight="1" x14ac:dyDescent="0.25">
      <c r="A27" s="3"/>
      <c r="B27" s="22"/>
      <c r="C27" s="13"/>
    </row>
    <row r="28" spans="1:3" ht="15" customHeight="1" x14ac:dyDescent="0.25">
      <c r="A28" s="3" t="s">
        <v>51</v>
      </c>
      <c r="B28" s="6">
        <v>210</v>
      </c>
      <c r="C28" s="13" t="s">
        <v>21</v>
      </c>
    </row>
    <row r="29" spans="1:3" ht="15" customHeight="1" x14ac:dyDescent="0.25">
      <c r="A29" s="3" t="s">
        <v>52</v>
      </c>
      <c r="B29" s="6"/>
      <c r="C29" s="13"/>
    </row>
    <row r="30" spans="1:3" ht="12" customHeight="1" x14ac:dyDescent="0.25">
      <c r="A30" s="3"/>
      <c r="B30" s="6"/>
      <c r="C30" s="13"/>
    </row>
    <row r="31" spans="1:3" ht="15" customHeight="1" x14ac:dyDescent="0.25">
      <c r="A31" s="3" t="s">
        <v>53</v>
      </c>
      <c r="B31" s="25">
        <v>182.19</v>
      </c>
      <c r="C31" s="13" t="s">
        <v>21</v>
      </c>
    </row>
    <row r="32" spans="1:3" ht="15" customHeight="1" x14ac:dyDescent="0.25">
      <c r="A32" s="3" t="s">
        <v>36</v>
      </c>
      <c r="B32" s="22">
        <v>181.77</v>
      </c>
      <c r="C32" s="28" t="s">
        <v>21</v>
      </c>
    </row>
    <row r="33" spans="1:3" ht="15" customHeight="1" x14ac:dyDescent="0.25">
      <c r="A33" s="3"/>
      <c r="B33" s="6"/>
      <c r="C33" s="13"/>
    </row>
    <row r="34" spans="1:3" ht="15" customHeight="1" x14ac:dyDescent="0.25">
      <c r="A34" s="3" t="s">
        <v>54</v>
      </c>
      <c r="B34" s="25">
        <v>335.84</v>
      </c>
      <c r="C34" s="13" t="s">
        <v>21</v>
      </c>
    </row>
    <row r="35" spans="1:3" ht="15" customHeight="1" x14ac:dyDescent="0.25">
      <c r="A35" s="3" t="s">
        <v>55</v>
      </c>
      <c r="B35" s="22">
        <v>335.07</v>
      </c>
      <c r="C35" s="13" t="s">
        <v>21</v>
      </c>
    </row>
    <row r="36" spans="1:3" ht="15" customHeight="1" x14ac:dyDescent="0.25">
      <c r="A36" s="3" t="s">
        <v>56</v>
      </c>
      <c r="B36" s="6"/>
      <c r="C36" s="13"/>
    </row>
    <row r="37" spans="1:3" ht="12" customHeight="1" x14ac:dyDescent="0.25">
      <c r="A37" s="23"/>
      <c r="B37" s="6"/>
      <c r="C37" s="13"/>
    </row>
    <row r="38" spans="1:3" ht="15" customHeight="1" x14ac:dyDescent="0.25">
      <c r="A38" s="24" t="s">
        <v>22</v>
      </c>
      <c r="B38" s="6">
        <f>SUM(B9+B10+B11+B12+B13+B16+B17+B18+B19+B20+B21+B22+B23+B25+B28+B31+B34)</f>
        <v>3229.59</v>
      </c>
      <c r="C38" s="9"/>
    </row>
    <row r="39" spans="1:3" ht="12" customHeight="1" x14ac:dyDescent="0.25">
      <c r="A39" s="24"/>
      <c r="B39" s="6"/>
      <c r="C39" s="9"/>
    </row>
    <row r="40" spans="1:3" ht="18.95" customHeight="1" x14ac:dyDescent="0.3">
      <c r="A40" s="2" t="s">
        <v>23</v>
      </c>
      <c r="B40" s="1"/>
      <c r="C40" s="4" t="s">
        <v>16</v>
      </c>
    </row>
    <row r="41" spans="1:3" ht="12" customHeight="1" x14ac:dyDescent="0.25">
      <c r="A41" s="3"/>
      <c r="B41" s="7"/>
      <c r="C41" s="21"/>
    </row>
    <row r="42" spans="1:3" ht="15" customHeight="1" x14ac:dyDescent="0.25">
      <c r="A42" s="3" t="s">
        <v>17</v>
      </c>
      <c r="B42" s="7">
        <v>1404</v>
      </c>
      <c r="C42" s="21" t="s">
        <v>18</v>
      </c>
    </row>
    <row r="43" spans="1:3" ht="15" customHeight="1" x14ac:dyDescent="0.25">
      <c r="A43" s="3" t="s">
        <v>19</v>
      </c>
      <c r="B43" s="7">
        <v>10</v>
      </c>
      <c r="C43" s="10" t="s">
        <v>18</v>
      </c>
    </row>
    <row r="44" spans="1:3" ht="15" customHeight="1" x14ac:dyDescent="0.25">
      <c r="A44" s="3" t="s">
        <v>20</v>
      </c>
      <c r="B44" s="7">
        <v>73</v>
      </c>
      <c r="C44" s="10" t="s">
        <v>18</v>
      </c>
    </row>
    <row r="45" spans="1:3" ht="15" customHeight="1" x14ac:dyDescent="0.25">
      <c r="A45" s="15" t="s">
        <v>33</v>
      </c>
      <c r="B45" s="6">
        <v>100</v>
      </c>
      <c r="C45" s="39" t="s">
        <v>18</v>
      </c>
    </row>
    <row r="46" spans="1:3" ht="12" customHeight="1" x14ac:dyDescent="0.25">
      <c r="A46" s="3"/>
      <c r="B46" s="7"/>
      <c r="C46" s="10"/>
    </row>
    <row r="47" spans="1:3" ht="15" customHeight="1" x14ac:dyDescent="0.25">
      <c r="A47" s="8" t="s">
        <v>28</v>
      </c>
      <c r="B47" s="7"/>
      <c r="C47" s="10"/>
    </row>
    <row r="48" spans="1:3" ht="15" customHeight="1" x14ac:dyDescent="0.25">
      <c r="A48" s="3" t="s">
        <v>57</v>
      </c>
      <c r="B48" s="7">
        <v>152</v>
      </c>
      <c r="C48" s="10" t="s">
        <v>21</v>
      </c>
    </row>
    <row r="49" spans="1:3" ht="14.25" customHeight="1" x14ac:dyDescent="0.25">
      <c r="A49" s="3" t="s">
        <v>58</v>
      </c>
      <c r="B49" s="7">
        <v>105</v>
      </c>
      <c r="C49" s="10" t="s">
        <v>21</v>
      </c>
    </row>
    <row r="50" spans="1:3" ht="15" customHeight="1" x14ac:dyDescent="0.25">
      <c r="A50" s="3" t="s">
        <v>59</v>
      </c>
      <c r="B50" s="7">
        <v>117</v>
      </c>
      <c r="C50" s="10" t="s">
        <v>21</v>
      </c>
    </row>
    <row r="51" spans="1:3" ht="15" customHeight="1" x14ac:dyDescent="0.25">
      <c r="A51" s="3" t="s">
        <v>60</v>
      </c>
      <c r="B51" s="7">
        <v>120</v>
      </c>
      <c r="C51" s="10" t="s">
        <v>21</v>
      </c>
    </row>
    <row r="52" spans="1:3" ht="15" customHeight="1" x14ac:dyDescent="0.25">
      <c r="A52" s="3"/>
      <c r="B52" s="7"/>
      <c r="C52" s="10"/>
    </row>
    <row r="53" spans="1:3" ht="15" customHeight="1" x14ac:dyDescent="0.25">
      <c r="A53" s="3" t="s">
        <v>51</v>
      </c>
      <c r="B53" s="6">
        <v>210</v>
      </c>
      <c r="C53" s="13" t="s">
        <v>21</v>
      </c>
    </row>
    <row r="54" spans="1:3" ht="15" customHeight="1" x14ac:dyDescent="0.25">
      <c r="A54" s="3" t="s">
        <v>52</v>
      </c>
      <c r="B54" s="6"/>
      <c r="C54" s="13"/>
    </row>
    <row r="55" spans="1:3" ht="12" customHeight="1" x14ac:dyDescent="0.25">
      <c r="A55" s="3"/>
      <c r="B55" s="7"/>
      <c r="C55" s="10"/>
    </row>
    <row r="56" spans="1:3" ht="18.95" customHeight="1" x14ac:dyDescent="0.25">
      <c r="A56" s="8" t="s">
        <v>24</v>
      </c>
      <c r="B56" s="7">
        <f>SUM(B42:B53)</f>
        <v>2291</v>
      </c>
      <c r="C56" s="3"/>
    </row>
    <row r="57" spans="1:3" ht="12" customHeight="1" x14ac:dyDescent="0.25">
      <c r="A57" s="8"/>
      <c r="B57" s="7"/>
      <c r="C57" s="3"/>
    </row>
    <row r="58" spans="1:3" ht="15" customHeight="1" x14ac:dyDescent="0.3">
      <c r="A58" s="2" t="s">
        <v>25</v>
      </c>
      <c r="B58" s="2"/>
      <c r="C58" s="4" t="s">
        <v>16</v>
      </c>
    </row>
    <row r="59" spans="1:3" ht="12" customHeight="1" x14ac:dyDescent="0.25">
      <c r="A59" s="3"/>
      <c r="B59" s="7"/>
      <c r="C59" s="21"/>
    </row>
    <row r="60" spans="1:3" ht="15" customHeight="1" x14ac:dyDescent="0.25">
      <c r="A60" s="3" t="s">
        <v>17</v>
      </c>
      <c r="B60" s="7">
        <v>1404</v>
      </c>
      <c r="C60" s="21" t="s">
        <v>18</v>
      </c>
    </row>
    <row r="61" spans="1:3" ht="15" customHeight="1" x14ac:dyDescent="0.25">
      <c r="A61" s="3" t="s">
        <v>19</v>
      </c>
      <c r="B61" s="7">
        <v>10</v>
      </c>
      <c r="C61" s="21" t="s">
        <v>18</v>
      </c>
    </row>
    <row r="62" spans="1:3" ht="15" customHeight="1" x14ac:dyDescent="0.25">
      <c r="A62" s="3" t="s">
        <v>20</v>
      </c>
      <c r="B62" s="7">
        <v>73</v>
      </c>
      <c r="C62" s="21" t="s">
        <v>18</v>
      </c>
    </row>
    <row r="63" spans="1:3" ht="15" customHeight="1" x14ac:dyDescent="0.25">
      <c r="A63" s="15" t="s">
        <v>33</v>
      </c>
      <c r="B63" s="6">
        <v>100</v>
      </c>
      <c r="C63" s="39" t="s">
        <v>18</v>
      </c>
    </row>
    <row r="64" spans="1:3" ht="12" customHeight="1" x14ac:dyDescent="0.25">
      <c r="A64" s="15"/>
      <c r="B64" s="6"/>
      <c r="C64" s="39"/>
    </row>
    <row r="65" spans="1:3" ht="15" customHeight="1" x14ac:dyDescent="0.25">
      <c r="A65" s="24" t="s">
        <v>61</v>
      </c>
      <c r="B65" s="6"/>
      <c r="C65" s="39"/>
    </row>
    <row r="66" spans="1:3" ht="15" customHeight="1" x14ac:dyDescent="0.25">
      <c r="A66" s="3" t="s">
        <v>51</v>
      </c>
      <c r="B66" s="6">
        <v>210</v>
      </c>
      <c r="C66" s="13" t="s">
        <v>21</v>
      </c>
    </row>
    <row r="67" spans="1:3" ht="15" customHeight="1" x14ac:dyDescent="0.25">
      <c r="A67" s="3" t="s">
        <v>52</v>
      </c>
      <c r="B67" s="6"/>
      <c r="C67" s="13"/>
    </row>
    <row r="68" spans="1:3" ht="12" customHeight="1" x14ac:dyDescent="0.25">
      <c r="A68" s="3"/>
      <c r="B68" s="7"/>
      <c r="C68" s="21"/>
    </row>
    <row r="69" spans="1:3" ht="15" customHeight="1" x14ac:dyDescent="0.25">
      <c r="A69" s="8" t="s">
        <v>62</v>
      </c>
      <c r="B69" s="7"/>
      <c r="C69" s="21"/>
    </row>
    <row r="70" spans="1:3" ht="15" customHeight="1" x14ac:dyDescent="0.25">
      <c r="A70" s="3" t="s">
        <v>63</v>
      </c>
      <c r="B70" s="25">
        <v>28.54</v>
      </c>
      <c r="C70" s="21" t="s">
        <v>21</v>
      </c>
    </row>
    <row r="71" spans="1:3" ht="15" customHeight="1" x14ac:dyDescent="0.25">
      <c r="A71" s="3" t="s">
        <v>64</v>
      </c>
      <c r="B71" s="22">
        <v>28.47</v>
      </c>
      <c r="C71" s="21" t="s">
        <v>21</v>
      </c>
    </row>
    <row r="72" spans="1:3" ht="12" customHeight="1" x14ac:dyDescent="0.25">
      <c r="A72" s="3"/>
      <c r="B72" s="7"/>
      <c r="C72" s="21"/>
    </row>
    <row r="73" spans="1:3" ht="15" customHeight="1" x14ac:dyDescent="0.25">
      <c r="A73" s="8" t="s">
        <v>26</v>
      </c>
      <c r="B73" s="7">
        <f>SUM(B60:B70)</f>
        <v>1825.54</v>
      </c>
      <c r="C73" s="3"/>
    </row>
    <row r="74" spans="1:3" ht="12" customHeight="1" x14ac:dyDescent="0.25">
      <c r="A74" s="8"/>
      <c r="B74" s="7"/>
      <c r="C74" s="3"/>
    </row>
    <row r="75" spans="1:3" ht="18.75" x14ac:dyDescent="0.3">
      <c r="A75" s="2"/>
      <c r="B75" s="2"/>
      <c r="C75" s="4"/>
    </row>
    <row r="76" spans="1:3" ht="17.25" customHeight="1" x14ac:dyDescent="0.3">
      <c r="A76" s="35" t="s">
        <v>65</v>
      </c>
      <c r="B76" s="36"/>
      <c r="C76" s="37">
        <f>B38</f>
        <v>3229.59</v>
      </c>
    </row>
    <row r="77" spans="1:3" ht="17.25" customHeight="1" x14ac:dyDescent="0.3">
      <c r="A77" s="35" t="s">
        <v>66</v>
      </c>
      <c r="B77" s="36"/>
      <c r="C77" s="37">
        <f>B38+B73+B56</f>
        <v>7346.13</v>
      </c>
    </row>
    <row r="78" spans="1:3" ht="15" customHeight="1" x14ac:dyDescent="0.25">
      <c r="A78" s="20"/>
      <c r="C78" s="14"/>
    </row>
    <row r="79" spans="1:3" ht="18.75" x14ac:dyDescent="0.3">
      <c r="A79" s="41" t="s">
        <v>67</v>
      </c>
      <c r="B79" s="42"/>
      <c r="C79" s="14"/>
    </row>
    <row r="80" spans="1:3" ht="15" customHeight="1" x14ac:dyDescent="0.25">
      <c r="A80" s="26" t="s">
        <v>37</v>
      </c>
      <c r="B80" s="27">
        <v>50</v>
      </c>
      <c r="C80" s="32" t="s">
        <v>21</v>
      </c>
    </row>
    <row r="81" spans="1:3" ht="15" customHeight="1" x14ac:dyDescent="0.25">
      <c r="A81" s="26" t="s">
        <v>38</v>
      </c>
      <c r="B81" s="27">
        <v>48</v>
      </c>
      <c r="C81" s="32" t="s">
        <v>21</v>
      </c>
    </row>
    <row r="82" spans="1:3" ht="15" customHeight="1" x14ac:dyDescent="0.25">
      <c r="A82" s="26" t="s">
        <v>39</v>
      </c>
      <c r="B82" s="27" t="s">
        <v>30</v>
      </c>
      <c r="C82" s="32" t="s">
        <v>21</v>
      </c>
    </row>
    <row r="83" spans="1:3" ht="15" customHeight="1" x14ac:dyDescent="0.25">
      <c r="A83" s="26" t="s">
        <v>29</v>
      </c>
      <c r="B83" s="27" t="s">
        <v>30</v>
      </c>
      <c r="C83" s="32" t="s">
        <v>21</v>
      </c>
    </row>
    <row r="84" spans="1:3" ht="15" customHeight="1" x14ac:dyDescent="0.25">
      <c r="A84" s="26" t="s">
        <v>40</v>
      </c>
      <c r="B84" s="27" t="s">
        <v>30</v>
      </c>
      <c r="C84" s="32" t="s">
        <v>21</v>
      </c>
    </row>
    <row r="85" spans="1:3" ht="15" customHeight="1" x14ac:dyDescent="0.25">
      <c r="A85" s="26" t="s">
        <v>31</v>
      </c>
      <c r="B85" s="27">
        <v>65</v>
      </c>
      <c r="C85" s="32" t="s">
        <v>21</v>
      </c>
    </row>
    <row r="86" spans="1:3" ht="15" customHeight="1" x14ac:dyDescent="0.25">
      <c r="A86" s="29" t="s">
        <v>41</v>
      </c>
      <c r="B86" s="30" t="s">
        <v>30</v>
      </c>
      <c r="C86" s="33" t="s">
        <v>21</v>
      </c>
    </row>
    <row r="87" spans="1:3" ht="15" customHeight="1" x14ac:dyDescent="0.25">
      <c r="A87" s="31" t="s">
        <v>68</v>
      </c>
      <c r="B87" s="30">
        <v>150</v>
      </c>
      <c r="C87" s="33" t="s">
        <v>21</v>
      </c>
    </row>
    <row r="88" spans="1:3" ht="15" customHeight="1" x14ac:dyDescent="0.25">
      <c r="A88" s="29" t="s">
        <v>69</v>
      </c>
      <c r="B88" s="30">
        <v>37.5</v>
      </c>
      <c r="C88" s="33" t="s">
        <v>21</v>
      </c>
    </row>
    <row r="89" spans="1:3" ht="15" customHeight="1" x14ac:dyDescent="0.25">
      <c r="A89" s="29" t="s">
        <v>70</v>
      </c>
      <c r="B89" s="30">
        <v>15</v>
      </c>
      <c r="C89" s="33" t="s">
        <v>21</v>
      </c>
    </row>
    <row r="90" spans="1:3" ht="15" customHeight="1" x14ac:dyDescent="0.25">
      <c r="A90" s="29" t="s">
        <v>71</v>
      </c>
      <c r="B90" s="30">
        <v>200</v>
      </c>
      <c r="C90" s="33" t="s">
        <v>21</v>
      </c>
    </row>
    <row r="91" spans="1:3" ht="12" customHeight="1" x14ac:dyDescent="0.25">
      <c r="A91" s="38" t="s">
        <v>32</v>
      </c>
    </row>
  </sheetData>
  <sheetProtection sheet="1" objects="1" scenarios="1"/>
  <mergeCells count="2">
    <mergeCell ref="A1:C1"/>
    <mergeCell ref="A79:B79"/>
  </mergeCells>
  <printOptions horizontalCentered="1"/>
  <pageMargins left="0.7" right="0.7" top="0.75" bottom="0.75" header="0.3" footer="0.3"/>
  <pageSetup scale="67" fitToHeight="0" orientation="portrait" r:id="rId1"/>
  <headerFooter scaleWithDoc="0"/>
  <rowBreaks count="1" manualBreakCount="1">
    <brk id="64" max="2" man="1"/>
  </rowBreaks>
  <ignoredErrors>
    <ignoredError sqref="B73" formulaRange="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PN</vt:lpstr>
      <vt:lpstr>PN!Print_Area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2026-04-06T15:55:26Z</dcterms:modified>
  <cp:category/>
  <cp:contentStatus/>
</cp:coreProperties>
</file>