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11EA8104-FD8E-4BF1-992B-48CE23C6F3B2}" xr6:coauthVersionLast="47" xr6:coauthVersionMax="47" xr10:uidLastSave="{0221BDD1-DE10-4C77-9510-7340EE3D88AA}"/>
  <bookViews>
    <workbookView xWindow="-120" yWindow="-120" windowWidth="24240" windowHeight="13020" firstSheet="1" activeTab="1" xr2:uid="{00000000-000D-0000-FFFF-FFFF00000000}"/>
  </bookViews>
  <sheets>
    <sheet name="Instructions" sheetId="2" state="hidden" r:id="rId1"/>
    <sheet name="COS" sheetId="15" r:id="rId2"/>
  </sheets>
  <definedNames>
    <definedName name="_xlnm.Print_Area" localSheetId="1">COS!$A$1:$C$80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5" l="1"/>
  <c r="B44" i="15"/>
  <c r="B71" i="15"/>
  <c r="B63" i="15"/>
  <c r="C76" i="1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<sst xmlns="http://schemas.openxmlformats.org/spreadsheetml/2006/main" count="96" uniqueCount="64">
  <si>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</si>
  <si>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</si>
  <si>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</si>
  <si>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</si>
  <si>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</si>
  <si>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</si>
  <si>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</si>
  <si>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</si>
  <si>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</si>
  <si>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</si>
  <si>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</si>
  <si>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</si>
  <si>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</si>
  <si>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</si>
  <si>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</si>
  <si>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</si>
  <si>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</si>
  <si>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</si>
  <si>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</si>
  <si>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</si>
  <si>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</si>
  <si>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</si>
  <si>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</si>
  <si>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</si>
  <si>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</si>
  <si>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</si>
  <si>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</si>
  <si>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</si>
  <si>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</si>
  <si>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</si>
  <si>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204 Hours</t>
  </si>
  <si>
    <t>Additional Costs (Cannot be charged to Financial Aid)</t>
  </si>
  <si>
    <t>Cosmetology</t>
  </si>
  <si>
    <t>Milady Standard Cosmetology 14ed Bundle (Includes CIMA Digital Access Code + TB) ISBN# 9798214359892</t>
  </si>
  <si>
    <r>
      <t xml:space="preserve">*Scrub Set (Includes 3 Shirts &amp; 3 Pants) </t>
    </r>
    <r>
      <rPr>
        <b/>
        <sz val="12"/>
        <color rgb="FFC00000"/>
        <rFont val="Calibri"/>
        <family val="2"/>
        <scheme val="minor"/>
      </rPr>
      <t>Dickson</t>
    </r>
    <r>
      <rPr>
        <b/>
        <sz val="12"/>
        <color rgb="FFFF0000"/>
        <rFont val="Calibri"/>
        <family val="2"/>
        <scheme val="minor"/>
      </rPr>
      <t xml:space="preserve"> </t>
    </r>
    <r>
      <rPr>
        <sz val="12"/>
        <rFont val="Calibri"/>
        <family val="2"/>
        <scheme val="minor"/>
      </rPr>
      <t xml:space="preserve">&amp;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$136</t>
    </r>
    <r>
      <rPr>
        <sz val="12"/>
        <rFont val="Calibri"/>
        <family val="2"/>
        <scheme val="minor"/>
      </rPr>
      <t xml:space="preserve"> + tax   </t>
    </r>
  </si>
  <si>
    <r>
      <rPr>
        <b/>
        <sz val="12"/>
        <rFont val="Calibri"/>
        <family val="2"/>
        <scheme val="minor"/>
      </rPr>
      <t xml:space="preserve">*Cosmetology Supply Kit </t>
    </r>
    <r>
      <rPr>
        <sz val="12"/>
        <rFont val="Calibri"/>
        <family val="2"/>
        <scheme val="minor"/>
      </rPr>
      <t xml:space="preserve">-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b/>
        <sz val="12"/>
        <rFont val="Calibri"/>
        <family val="2"/>
        <scheme val="minor"/>
      </rPr>
      <t xml:space="preserve"> </t>
    </r>
    <r>
      <rPr>
        <b/>
        <sz val="12"/>
        <color rgb="FF00B050"/>
        <rFont val="Calibri"/>
        <family val="2"/>
        <scheme val="minor"/>
      </rPr>
      <t>Cost $511</t>
    </r>
    <r>
      <rPr>
        <sz val="12"/>
        <rFont val="Calibri"/>
        <family val="2"/>
        <scheme val="minor"/>
      </rPr>
      <t xml:space="preserve"> + tax</t>
    </r>
  </si>
  <si>
    <t>(1) Nylon Make-Up Cape – White, (1) Nylon Styling Cape- Black, (1) Vinyl Shampoo Cape – Black, (1) Dual</t>
  </si>
  <si>
    <t xml:space="preserve">Purpose Comb– 7", (1) Flat Top Fingerwave Comb – 7", (1) Flat Top Rat Tail Comb with Fine Teeth – 8", </t>
  </si>
  <si>
    <t>(1) Narrow Ruled Styling Comb – 7" (12x), (1) Pin Tail Comb – 8 1⁄2", (1) Rake Comb – 8 1⁄2", (1) Rat Tail Comb</t>
  </si>
  <si>
    <t>with Fine Teeth – 8" (12x), (1) Tapered Barber Comb – 7 1⁄2", (1) Hard Rubber Cutting Comb – 8 1⁄4", (1) Hard</t>
  </si>
  <si>
    <t>Rubber Rat Tail Comb – 8", (1) Ball-tipped Cushion Brush – 7 Row, (1) Ball-tipped Vent Brush – 7 Row,</t>
  </si>
  <si>
    <t xml:space="preserve">(1) Ceramic Round Brush with Pik – 2", (1) Ceramic Round Brush with Pik – 2 3⁄4", (1) Rectangular Cushion  </t>
  </si>
  <si>
    <t>Paddle Brush, (1) Round Neck Brush – 5 Row, (1) Teasing Brush – 3 Row, (1) Roller Tote with Handle, (1) Ejector</t>
  </si>
  <si>
    <t xml:space="preserve">Hair Shaper, (1) Shear and Razor Kit, (1) 2000W Ceramix Xtreme Dryer, (1) Nano Titanium Spring Curling Iron, </t>
  </si>
  <si>
    <t>(1) Porcelain Ceramic Flat Iron – 1", (1) Marcel Curling Iron – 3⁄4", (1) Classic Tint Bowl, (1) Multi-Angle</t>
  </si>
  <si>
    <t>Coloring Bottle – 9oz, (1) Nylon Bristle Dye Brush – 1", (1) Practice Hand, (1) Balayage Board, (1) Debra Manikin,</t>
  </si>
  <si>
    <t xml:space="preserve">(1) Sam II Manikin with Holder, (1) Clear Spray Bottle – 16oz, (1) Dual Purpose Curl Clips – 80/box, (1) Duck </t>
  </si>
  <si>
    <t xml:space="preserve">Bill Clips – 12/bag, (1) Single Prong Pin Curl Clips – 80/box, (1) Square Timer, (1) Wide Butterfly Clamps – </t>
  </si>
  <si>
    <t xml:space="preserve">12/card, (1) 500 Count 5”x11” Embossed Pop-up Foil Sheets </t>
  </si>
  <si>
    <r>
      <rPr>
        <b/>
        <sz val="12"/>
        <rFont val="Calibri"/>
        <family val="2"/>
        <scheme val="minor"/>
      </rPr>
      <t>*ProHesion Nail Supply Kit</t>
    </r>
    <r>
      <rPr>
        <sz val="12"/>
        <rFont val="Calibri"/>
        <family val="2"/>
        <scheme val="minor"/>
      </rPr>
      <t xml:space="preserve"> </t>
    </r>
    <r>
      <rPr>
        <b/>
        <sz val="12"/>
        <rFont val="Calibri"/>
        <family val="2"/>
        <scheme val="minor"/>
      </rPr>
      <t>#1900185</t>
    </r>
    <r>
      <rPr>
        <i/>
        <sz val="12"/>
        <rFont val="Calibri"/>
        <family val="2"/>
        <scheme val="minor"/>
      </rPr>
      <t xml:space="preserve"> </t>
    </r>
    <r>
      <rPr>
        <sz val="12"/>
        <rFont val="Calibri"/>
        <family val="2"/>
        <scheme val="minor"/>
      </rPr>
      <t xml:space="preserve">-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$176</t>
    </r>
    <r>
      <rPr>
        <sz val="12"/>
        <rFont val="Calibri"/>
        <family val="2"/>
        <scheme val="minor"/>
      </rPr>
      <t xml:space="preserve"> + tax</t>
    </r>
  </si>
  <si>
    <t xml:space="preserve">(1) Case for Supplies, (1) Secure Resin, (1) White Perfetto Tips 20 ct, (1) Natural Full Well Tips 20 ct, </t>
  </si>
  <si>
    <t xml:space="preserve">(1) ProBond Primer, (1) Odorless Monomer 2 oz, (1) ProHesion Monomer 2 oz, (1) Elegant Pink Powder 28 gm, </t>
  </si>
  <si>
    <t>(1) Vivid White Powder 28 gm, (1) Crystal Clear Powder 28 gm, (1) Nail Forms 20 ct,  (1) #7 Oval Student Brush,</t>
  </si>
  <si>
    <t>(8) 180/400 Grit Nail Files, (1) 180/400 File/Buffer, (1) Eco Shiner, (1) pH Bond, (1) Harmony Lotion 2 oz,</t>
  </si>
  <si>
    <t xml:space="preserve">(1) Nourish Cuticle Oil, (1) Glass Dappen Dish, (1) Cuticle Pusher w/Tabs, (1) Toe Nail Clipper, (1) Cuticle Nipper, </t>
  </si>
  <si>
    <t>(1) Manicure Brush, (1) Foot File, (1) Stick With It Base Coat, (1) Need For Speed, (1) MT: Arctic Freeze,</t>
  </si>
  <si>
    <t xml:space="preserve">(1) MT: Pretty Woman, (1) MT: Sweet Surrender, (1) MT: Anime-zing Color </t>
  </si>
  <si>
    <t>*The bookstore only sells the whole set/kit &amp; items are not able to be sold individually</t>
  </si>
  <si>
    <r>
      <t xml:space="preserve">Eyelash Application Kit #XL9000-PB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$113</t>
    </r>
    <r>
      <rPr>
        <sz val="12"/>
        <rFont val="Calibri"/>
        <family val="2"/>
        <scheme val="minor"/>
      </rPr>
      <t xml:space="preserve"> + tax </t>
    </r>
  </si>
  <si>
    <t>Total Estimated Program Cost for Hair Braider Certificate - 44 Hours</t>
  </si>
  <si>
    <t>Total Estimated Program Cost for Shampooist Certificate - 300 Hours</t>
  </si>
  <si>
    <t>Total Estimated Program Cost for Cosmetologist Diploma - 1500 Hours</t>
  </si>
  <si>
    <t>PSI Cosmetology Theory Exam</t>
  </si>
  <si>
    <t>PSI Cosmetology Practical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</si>
</sst>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FF0000"/>
      <name val="Calibri"/>
      <family val="2"/>
      <scheme val="minor"/>
    </font>
    <font>
      <b/>
      <sz val="12"/>
      <color rgb="FF00B050"/>
      <name val="Calibri"/>
      <family val="2"/>
      <scheme val="minor"/>
    </font>
    <font>
      <b/>
      <sz val="12"/>
      <color rgb="FF0070C0"/>
      <name val="Calibri"/>
      <family val="2"/>
      <scheme val="minor"/>
    </font>
    <font>
      <sz val="10"/>
      <color theme="1"/>
      <name val="Aptos"/>
      <family val="2"/>
    </font>
    <font>
      <i/>
      <sz val="12"/>
      <name val="Calibri"/>
      <family val="2"/>
      <scheme val="minor"/>
    </font>
    <font>
      <b/>
      <sz val="12"/>
      <color rgb="FFA20000"/>
      <name val="Calibri"/>
      <family val="2"/>
      <scheme val="minor"/>
    </font>
    <font>
      <b/>
      <sz val="12"/>
      <color rgb="FFC0000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7">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0" fontId="4" fillId="4" borderId="0" xfId="0" applyFont="1" applyFill="1"/>
    <xf numFmtId="164" fontId="4" fillId="4" borderId="0" xfId="0" applyNumberFormat="1" applyFont="1" applyFill="1"/>
    <xf numFmtId="164" fontId="3" fillId="4" borderId="0" xfId="0" applyNumberFormat="1" applyFont="1" applyFill="1" applyAlignment="1">
      <alignment horizontal="centerContinuous"/>
    </xf>
    <xf numFmtId="164" fontId="19" fillId="0" borderId="0" xfId="0" applyNumberFormat="1" applyFont="1"/>
    <xf numFmtId="0" fontId="20" fillId="0" borderId="0" xfId="0" applyFont="1" applyAlignment="1">
      <alignment horizontal="left" vertical="center"/>
    </xf>
    <xf numFmtId="0" fontId="7" fillId="0" borderId="0" xfId="0" applyFont="1"/>
    <xf numFmtId="164" fontId="22" fillId="0" borderId="0" xfId="0" applyNumberFormat="1" applyFont="1"/>
    <xf numFmtId="0" fontId="4" fillId="3" borderId="0" xfId="0" applyFont="1" applyFill="1" applyAlignment="1">
      <alignment horizontal="centerContinuous" vertical="center"/>
    </xf>
    <xf numFmtId="0" fontId="10" fillId="5" borderId="0" xfId="0" applyFont="1" applyFill="1"/>
    <xf numFmtId="0" fontId="11" fillId="5" borderId="0" xfId="0" applyFont="1" applyFill="1"/>
    <xf numFmtId="164" fontId="15" fillId="5"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4349-3F50-4B8D-8576-FE59C47F615E}">
  <sheetPr codeName="Sheet5">
    <pageSetUpPr fitToPage="1"/>
  </sheetPr>
  <dimension ref="A1:C80"/>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34" t="e" vm="1">
        <v>#VALUE!</v>
      </c>
      <c r="B1" s="34"/>
      <c r="C1" s="34"/>
    </row>
    <row r="2" spans="1:3" ht="26.1" customHeight="1" x14ac:dyDescent="0.4">
      <c r="A2" s="11" t="s">
        <v>11</v>
      </c>
      <c r="B2" s="11"/>
      <c r="C2" s="11"/>
    </row>
    <row r="3" spans="1:3" ht="24.95" customHeight="1" x14ac:dyDescent="0.4">
      <c r="A3" s="11" t="s">
        <v>12</v>
      </c>
      <c r="B3" s="11"/>
      <c r="C3" s="11"/>
    </row>
    <row r="4" spans="1:3" ht="24.95" customHeight="1" x14ac:dyDescent="0.4">
      <c r="A4" s="12" t="s">
        <v>32</v>
      </c>
      <c r="B4" s="12"/>
      <c r="C4" s="12"/>
    </row>
    <row r="5" spans="1:3" ht="18.75" customHeight="1" x14ac:dyDescent="0.25">
      <c r="A5" s="29" t="s">
        <v>13</v>
      </c>
      <c r="B5" s="29"/>
      <c r="C5" s="29"/>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3"/>
    </row>
    <row r="9" spans="1:3" ht="15" customHeight="1" x14ac:dyDescent="0.25">
      <c r="A9" s="15" t="s">
        <v>17</v>
      </c>
      <c r="B9" s="6">
        <v>1404</v>
      </c>
      <c r="C9" s="33" t="s">
        <v>18</v>
      </c>
    </row>
    <row r="10" spans="1:3" ht="15" customHeight="1" x14ac:dyDescent="0.25">
      <c r="A10" s="15" t="s">
        <v>19</v>
      </c>
      <c r="B10" s="6">
        <v>10</v>
      </c>
      <c r="C10" s="33" t="s">
        <v>18</v>
      </c>
    </row>
    <row r="11" spans="1:3" ht="15" customHeight="1" x14ac:dyDescent="0.25">
      <c r="A11" s="15" t="s">
        <v>20</v>
      </c>
      <c r="B11" s="6">
        <v>73</v>
      </c>
      <c r="C11" s="33" t="s">
        <v>18</v>
      </c>
    </row>
    <row r="12" spans="1:3" ht="12" customHeight="1" x14ac:dyDescent="0.25">
      <c r="A12" s="15"/>
      <c r="B12" s="6"/>
      <c r="C12" s="33"/>
    </row>
    <row r="13" spans="1:3" ht="15" customHeight="1" x14ac:dyDescent="0.25">
      <c r="A13" s="27" t="s">
        <v>21</v>
      </c>
      <c r="B13" s="6"/>
      <c r="C13" s="33"/>
    </row>
    <row r="14" spans="1:3" ht="15" customHeight="1" x14ac:dyDescent="0.25">
      <c r="A14" s="3" t="s">
        <v>33</v>
      </c>
      <c r="B14" s="6">
        <v>437</v>
      </c>
      <c r="C14" s="13" t="s">
        <v>22</v>
      </c>
    </row>
    <row r="15" spans="1:3" ht="12" customHeight="1" x14ac:dyDescent="0.25">
      <c r="A15" s="3"/>
      <c r="B15" s="6"/>
      <c r="C15" s="13"/>
    </row>
    <row r="16" spans="1:3" ht="15" customHeight="1" x14ac:dyDescent="0.25">
      <c r="A16" s="8" t="s">
        <v>34</v>
      </c>
      <c r="B16" s="28">
        <v>149.26</v>
      </c>
      <c r="C16" s="13" t="s">
        <v>22</v>
      </c>
    </row>
    <row r="17" spans="1:3" ht="15" customHeight="1" x14ac:dyDescent="0.25">
      <c r="A17" s="8"/>
      <c r="B17" s="25">
        <v>148.91999999999999</v>
      </c>
      <c r="C17" s="13" t="s">
        <v>22</v>
      </c>
    </row>
    <row r="18" spans="1:3" ht="12" customHeight="1" x14ac:dyDescent="0.25">
      <c r="A18" s="8"/>
      <c r="B18" s="25"/>
      <c r="C18" s="13"/>
    </row>
    <row r="19" spans="1:3" ht="15" customHeight="1" x14ac:dyDescent="0.25">
      <c r="A19" s="3" t="s">
        <v>35</v>
      </c>
      <c r="B19" s="28">
        <v>560.82000000000005</v>
      </c>
      <c r="C19" s="13" t="s">
        <v>22</v>
      </c>
    </row>
    <row r="20" spans="1:3" ht="15" customHeight="1" x14ac:dyDescent="0.25">
      <c r="A20" s="3" t="s">
        <v>36</v>
      </c>
      <c r="B20" s="25">
        <v>559.54999999999995</v>
      </c>
      <c r="C20" s="13" t="s">
        <v>22</v>
      </c>
    </row>
    <row r="21" spans="1:3" ht="15" customHeight="1" x14ac:dyDescent="0.25">
      <c r="A21" s="3" t="s">
        <v>37</v>
      </c>
      <c r="B21" s="6"/>
      <c r="C21" s="13"/>
    </row>
    <row r="22" spans="1:3" ht="15" customHeight="1" x14ac:dyDescent="0.25">
      <c r="A22" s="3" t="s">
        <v>38</v>
      </c>
      <c r="B22" s="6"/>
      <c r="C22" s="13"/>
    </row>
    <row r="23" spans="1:3" ht="15" customHeight="1" x14ac:dyDescent="0.25">
      <c r="A23" s="15" t="s">
        <v>39</v>
      </c>
      <c r="B23" s="6"/>
      <c r="C23" s="13"/>
    </row>
    <row r="24" spans="1:3" ht="15" customHeight="1" x14ac:dyDescent="0.25">
      <c r="A24" s="3" t="s">
        <v>40</v>
      </c>
      <c r="B24" s="6"/>
      <c r="C24" s="13"/>
    </row>
    <row r="25" spans="1:3" ht="15" customHeight="1" x14ac:dyDescent="0.25">
      <c r="A25" s="3" t="s">
        <v>41</v>
      </c>
      <c r="B25" s="6"/>
      <c r="C25" s="13"/>
    </row>
    <row r="26" spans="1:3" ht="15" customHeight="1" x14ac:dyDescent="0.25">
      <c r="A26" s="3" t="s">
        <v>42</v>
      </c>
      <c r="B26" s="6"/>
      <c r="C26" s="13"/>
    </row>
    <row r="27" spans="1:3" ht="15" customHeight="1" x14ac:dyDescent="0.25">
      <c r="A27" s="3" t="s">
        <v>43</v>
      </c>
      <c r="B27" s="6"/>
      <c r="C27" s="13"/>
    </row>
    <row r="28" spans="1:3" ht="15" customHeight="1" x14ac:dyDescent="0.25">
      <c r="A28" s="3" t="s">
        <v>44</v>
      </c>
      <c r="B28" s="6"/>
      <c r="C28" s="13"/>
    </row>
    <row r="29" spans="1:3" ht="15" customHeight="1" x14ac:dyDescent="0.25">
      <c r="A29" s="3" t="s">
        <v>45</v>
      </c>
      <c r="B29" s="6"/>
      <c r="C29" s="13"/>
    </row>
    <row r="30" spans="1:3" ht="15" customHeight="1" x14ac:dyDescent="0.25">
      <c r="A30" s="3" t="s">
        <v>46</v>
      </c>
      <c r="B30" s="6"/>
      <c r="C30" s="13"/>
    </row>
    <row r="31" spans="1:3" ht="15" customHeight="1" x14ac:dyDescent="0.25">
      <c r="A31" s="3" t="s">
        <v>47</v>
      </c>
      <c r="B31" s="6"/>
      <c r="C31" s="13"/>
    </row>
    <row r="32" spans="1:3" ht="15" customHeight="1" x14ac:dyDescent="0.25">
      <c r="A32" s="3" t="s">
        <v>48</v>
      </c>
      <c r="B32" s="6"/>
      <c r="C32" s="13"/>
    </row>
    <row r="33" spans="1:3" ht="12" customHeight="1" x14ac:dyDescent="0.25">
      <c r="A33" s="3"/>
      <c r="B33" s="6"/>
      <c r="C33" s="13"/>
    </row>
    <row r="34" spans="1:3" ht="15" customHeight="1" x14ac:dyDescent="0.25">
      <c r="A34" s="3" t="s">
        <v>49</v>
      </c>
      <c r="B34" s="28">
        <v>193.16</v>
      </c>
      <c r="C34" s="13" t="s">
        <v>22</v>
      </c>
    </row>
    <row r="35" spans="1:3" ht="15" customHeight="1" x14ac:dyDescent="0.25">
      <c r="A35" s="3" t="s">
        <v>50</v>
      </c>
      <c r="B35" s="25">
        <v>192.72</v>
      </c>
      <c r="C35" s="13" t="s">
        <v>22</v>
      </c>
    </row>
    <row r="36" spans="1:3" ht="15" customHeight="1" x14ac:dyDescent="0.25">
      <c r="A36" s="3" t="s">
        <v>51</v>
      </c>
      <c r="B36" s="6"/>
      <c r="C36" s="13"/>
    </row>
    <row r="37" spans="1:3" ht="15" customHeight="1" x14ac:dyDescent="0.25">
      <c r="A37" s="3" t="s">
        <v>52</v>
      </c>
      <c r="B37" s="6"/>
      <c r="C37" s="13"/>
    </row>
    <row r="38" spans="1:3" ht="15" customHeight="1" x14ac:dyDescent="0.25">
      <c r="A38" s="3" t="s">
        <v>53</v>
      </c>
      <c r="B38" s="6"/>
      <c r="C38" s="13"/>
    </row>
    <row r="39" spans="1:3" ht="15" customHeight="1" x14ac:dyDescent="0.25">
      <c r="A39" s="3" t="s">
        <v>54</v>
      </c>
      <c r="B39" s="6"/>
      <c r="C39" s="13"/>
    </row>
    <row r="40" spans="1:3" ht="15" customHeight="1" x14ac:dyDescent="0.25">
      <c r="A40" s="3" t="s">
        <v>55</v>
      </c>
      <c r="B40" s="6"/>
      <c r="C40" s="13"/>
    </row>
    <row r="41" spans="1:3" ht="15" customHeight="1" x14ac:dyDescent="0.25">
      <c r="A41" s="3" t="s">
        <v>56</v>
      </c>
      <c r="B41" s="6"/>
      <c r="C41" s="13"/>
    </row>
    <row r="42" spans="1:3" ht="15" customHeight="1" x14ac:dyDescent="0.25">
      <c r="A42" s="26" t="s">
        <v>57</v>
      </c>
      <c r="B42" s="6"/>
      <c r="C42" s="13"/>
    </row>
    <row r="43" spans="1:3" ht="12" customHeight="1" x14ac:dyDescent="0.25">
      <c r="A43" s="26"/>
      <c r="B43" s="6"/>
      <c r="C43" s="13"/>
    </row>
    <row r="44" spans="1:3" ht="15" customHeight="1" x14ac:dyDescent="0.25">
      <c r="A44" s="27" t="s">
        <v>23</v>
      </c>
      <c r="B44" s="6">
        <f>SUM(B9+B10+B11+B14+B16+B19+B34)</f>
        <v>2827.2400000000002</v>
      </c>
      <c r="C44" s="9"/>
    </row>
    <row r="45" spans="1:3" ht="12" customHeight="1" x14ac:dyDescent="0.25">
      <c r="A45" s="27"/>
      <c r="B45" s="6"/>
      <c r="C45" s="9"/>
    </row>
    <row r="46" spans="1:3" ht="18.95" customHeight="1" x14ac:dyDescent="0.3">
      <c r="A46" s="2" t="s">
        <v>24</v>
      </c>
      <c r="B46" s="1"/>
      <c r="C46" s="4" t="s">
        <v>16</v>
      </c>
    </row>
    <row r="47" spans="1:3" ht="12" customHeight="1" x14ac:dyDescent="0.25">
      <c r="A47" s="3"/>
      <c r="B47" s="7"/>
      <c r="C47" s="21"/>
    </row>
    <row r="48" spans="1:3" ht="15" customHeight="1" x14ac:dyDescent="0.25">
      <c r="A48" s="3" t="s">
        <v>17</v>
      </c>
      <c r="B48" s="7">
        <v>1404</v>
      </c>
      <c r="C48" s="21" t="s">
        <v>18</v>
      </c>
    </row>
    <row r="49" spans="1:3" ht="15" customHeight="1" x14ac:dyDescent="0.25">
      <c r="A49" s="3" t="s">
        <v>19</v>
      </c>
      <c r="B49" s="7">
        <v>10</v>
      </c>
      <c r="C49" s="10" t="s">
        <v>18</v>
      </c>
    </row>
    <row r="50" spans="1:3" ht="15" customHeight="1" x14ac:dyDescent="0.25">
      <c r="A50" s="3" t="s">
        <v>20</v>
      </c>
      <c r="B50" s="7">
        <v>73</v>
      </c>
      <c r="C50" s="10" t="s">
        <v>18</v>
      </c>
    </row>
    <row r="51" spans="1:3" ht="12" customHeight="1" x14ac:dyDescent="0.25">
      <c r="A51" s="3"/>
      <c r="B51" s="7"/>
      <c r="C51" s="10"/>
    </row>
    <row r="52" spans="1:3" ht="15" customHeight="1" x14ac:dyDescent="0.25">
      <c r="A52" s="8" t="s">
        <v>58</v>
      </c>
      <c r="B52" s="28">
        <v>124.02</v>
      </c>
      <c r="C52" s="13" t="s">
        <v>22</v>
      </c>
    </row>
    <row r="53" spans="1:3" ht="15" customHeight="1" x14ac:dyDescent="0.25">
      <c r="A53" s="3"/>
      <c r="B53" s="25">
        <v>123.74</v>
      </c>
      <c r="C53" s="13" t="s">
        <v>22</v>
      </c>
    </row>
    <row r="54" spans="1:3" ht="12" customHeight="1" x14ac:dyDescent="0.25">
      <c r="A54" s="3"/>
      <c r="B54" s="25"/>
      <c r="C54" s="13"/>
    </row>
    <row r="55" spans="1:3" ht="15" customHeight="1" x14ac:dyDescent="0.25">
      <c r="A55" s="8" t="s">
        <v>25</v>
      </c>
      <c r="B55" s="7">
        <f>SUM(B48:B52)</f>
        <v>1611.02</v>
      </c>
      <c r="C55" s="3"/>
    </row>
    <row r="56" spans="1:3" ht="12" customHeight="1" x14ac:dyDescent="0.25">
      <c r="A56" s="8"/>
      <c r="B56" s="7"/>
      <c r="C56" s="3"/>
    </row>
    <row r="57" spans="1:3" ht="18.95" customHeight="1" x14ac:dyDescent="0.3">
      <c r="A57" s="2" t="s">
        <v>26</v>
      </c>
      <c r="B57" s="2"/>
      <c r="C57" s="4" t="s">
        <v>16</v>
      </c>
    </row>
    <row r="58" spans="1:3" ht="12" customHeight="1" x14ac:dyDescent="0.25">
      <c r="A58" s="3"/>
      <c r="B58" s="7"/>
      <c r="C58" s="21"/>
    </row>
    <row r="59" spans="1:3" ht="15" customHeight="1" x14ac:dyDescent="0.25">
      <c r="A59" s="3" t="s">
        <v>17</v>
      </c>
      <c r="B59" s="7">
        <v>1404</v>
      </c>
      <c r="C59" s="21" t="s">
        <v>18</v>
      </c>
    </row>
    <row r="60" spans="1:3" ht="15" customHeight="1" x14ac:dyDescent="0.25">
      <c r="A60" s="3" t="s">
        <v>19</v>
      </c>
      <c r="B60" s="7">
        <v>10</v>
      </c>
      <c r="C60" s="21" t="s">
        <v>18</v>
      </c>
    </row>
    <row r="61" spans="1:3" ht="15" customHeight="1" x14ac:dyDescent="0.25">
      <c r="A61" s="3" t="s">
        <v>20</v>
      </c>
      <c r="B61" s="7">
        <v>73</v>
      </c>
      <c r="C61" s="21" t="s">
        <v>18</v>
      </c>
    </row>
    <row r="62" spans="1:3" ht="12" customHeight="1" x14ac:dyDescent="0.25">
      <c r="A62" s="3"/>
      <c r="B62" s="7"/>
      <c r="C62" s="21"/>
    </row>
    <row r="63" spans="1:3" ht="15" customHeight="1" x14ac:dyDescent="0.25">
      <c r="A63" s="8" t="s">
        <v>27</v>
      </c>
      <c r="B63" s="7">
        <f>SUM(B59:B61)</f>
        <v>1487</v>
      </c>
      <c r="C63" s="3"/>
    </row>
    <row r="64" spans="1:3" ht="12" customHeight="1" x14ac:dyDescent="0.25">
      <c r="A64" s="8"/>
      <c r="B64" s="7"/>
      <c r="C64" s="3"/>
    </row>
    <row r="65" spans="1:3" ht="18.95" customHeight="1" x14ac:dyDescent="0.3">
      <c r="A65" s="2" t="s">
        <v>28</v>
      </c>
      <c r="B65" s="2"/>
      <c r="C65" s="4" t="s">
        <v>30</v>
      </c>
    </row>
    <row r="66" spans="1:3" ht="12" customHeight="1" x14ac:dyDescent="0.25">
      <c r="A66" s="3"/>
      <c r="B66" s="7"/>
      <c r="C66" s="21"/>
    </row>
    <row r="67" spans="1:3" ht="15" customHeight="1" x14ac:dyDescent="0.25">
      <c r="A67" s="3" t="s">
        <v>17</v>
      </c>
      <c r="B67" s="7">
        <v>777</v>
      </c>
      <c r="C67" s="21" t="s">
        <v>18</v>
      </c>
    </row>
    <row r="68" spans="1:3" ht="15" customHeight="1" x14ac:dyDescent="0.25">
      <c r="A68" s="3" t="s">
        <v>19</v>
      </c>
      <c r="B68" s="7">
        <v>10</v>
      </c>
      <c r="C68" s="21" t="s">
        <v>18</v>
      </c>
    </row>
    <row r="69" spans="1:3" ht="15" customHeight="1" x14ac:dyDescent="0.25">
      <c r="A69" s="3" t="s">
        <v>20</v>
      </c>
      <c r="B69" s="7">
        <v>73</v>
      </c>
      <c r="C69" s="21" t="s">
        <v>18</v>
      </c>
    </row>
    <row r="70" spans="1:3" ht="12" customHeight="1" x14ac:dyDescent="0.25">
      <c r="A70" s="3"/>
      <c r="B70" s="7"/>
      <c r="C70" s="21"/>
    </row>
    <row r="71" spans="1:3" ht="15" customHeight="1" x14ac:dyDescent="0.25">
      <c r="A71" s="8" t="s">
        <v>29</v>
      </c>
      <c r="B71" s="7">
        <f>SUM(B67:B69)</f>
        <v>860</v>
      </c>
      <c r="C71" s="3"/>
    </row>
    <row r="72" spans="1:3" ht="12" customHeight="1" x14ac:dyDescent="0.25">
      <c r="A72" s="8"/>
      <c r="B72" s="7"/>
      <c r="C72" s="3"/>
    </row>
    <row r="73" spans="1:3" ht="15" customHeight="1" x14ac:dyDescent="0.3">
      <c r="A73" s="2"/>
      <c r="B73" s="2"/>
      <c r="C73" s="4"/>
    </row>
    <row r="74" spans="1:3" ht="17.25" x14ac:dyDescent="0.3">
      <c r="A74" s="30" t="s">
        <v>59</v>
      </c>
      <c r="B74" s="31"/>
      <c r="C74" s="32">
        <v>1655.59</v>
      </c>
    </row>
    <row r="75" spans="1:3" ht="17.25" x14ac:dyDescent="0.3">
      <c r="A75" s="30" t="s">
        <v>60</v>
      </c>
      <c r="B75" s="31"/>
      <c r="C75" s="32">
        <v>2643.29</v>
      </c>
    </row>
    <row r="76" spans="1:3" ht="17.25" x14ac:dyDescent="0.3">
      <c r="A76" s="30" t="s">
        <v>61</v>
      </c>
      <c r="B76" s="30"/>
      <c r="C76" s="32">
        <f>B44+B55+B63+B71</f>
        <v>6785.26</v>
      </c>
    </row>
    <row r="77" spans="1:3" ht="15.75" x14ac:dyDescent="0.25">
      <c r="A77" s="20"/>
      <c r="C77" s="14"/>
    </row>
    <row r="78" spans="1:3" ht="18.75" x14ac:dyDescent="0.3">
      <c r="A78" s="35" t="s">
        <v>31</v>
      </c>
      <c r="B78" s="36"/>
      <c r="C78" s="14"/>
    </row>
    <row r="79" spans="1:3" ht="15" customHeight="1" x14ac:dyDescent="0.25">
      <c r="A79" s="22" t="s">
        <v>62</v>
      </c>
      <c r="B79" s="23">
        <v>70</v>
      </c>
      <c r="C79" s="24" t="s">
        <v>22</v>
      </c>
    </row>
    <row r="80" spans="1:3" ht="15.75" x14ac:dyDescent="0.25">
      <c r="A80" s="22" t="s">
        <v>63</v>
      </c>
      <c r="B80" s="23">
        <v>70</v>
      </c>
      <c r="C80" s="24" t="s">
        <v>22</v>
      </c>
    </row>
  </sheetData>
  <sheetProtection sheet="1" objects="1" scenarios="1"/>
  <mergeCells count="2">
    <mergeCell ref="A1:C1"/>
    <mergeCell ref="A78:B78"/>
  </mergeCells>
  <printOptions horizontalCentered="1"/>
  <pageMargins left="0.7" right="0.7" top="0.75" bottom="0.75" header="0.3" footer="0.3"/>
  <pageSetup scale="67" fitToHeight="0" orientation="portrait" r:id="rId1"/>
  <headerFooter scaleWithDoc="0"/>
  <ignoredErrors>
    <ignoredError sqref="B55" formulaRange="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COS</vt:lpstr>
      <vt:lpstr>COS!Print_Area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2026-04-06T15:01:48Z</dcterms:modified>
  <cp:category/>
  <cp:contentStatus/>
</cp:coreProperties>
</file>