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625A086E-E80F-4F06-9E2F-C8D77F7CCBA6}" xr6:coauthVersionLast="47" xr6:coauthVersionMax="47" xr10:uidLastSave="{DCE9F4EE-87B6-4AA5-9136-0A7D66CEDA90}"/>
  <bookViews>
    <workbookView xWindow="-120" yWindow="-120" windowWidth="24240" windowHeight="13020" firstSheet="1" activeTab="1" xr2:uid="{00000000-000D-0000-FFFF-FFFF00000000}"/>
  </bookViews>
  <sheets>
    <sheet name="Instructions" sheetId="2" state="hidden" r:id="rId1"/>
    <sheet name="CIT" sheetId="30" r:id="rId2"/>
  </sheets>
  <definedNames>
    <definedName name="_xlnm.Print_Area" localSheetId="1">CIT!$A$1:$C$103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30" l="1"/>
  <c r="B73" i="30"/>
  <c r="B30" i="30"/>
  <c r="B93" i="30"/>
  <c r="B85" i="30"/>
  <c r="B50" i="30"/>
  <c r="B42" i="30"/>
  <c r="B17" i="30"/>
  <c r="C103" i="30" l="1"/>
  <c r="C102" i="30"/>
  <c r="C101" i="30"/>
  <c r="C100" i="30"/>
  <c r="C99" i="30"/>
  <c r="C98" i="30"/>
  <c r="C97" i="3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<sst xmlns="http://schemas.openxmlformats.org/spreadsheetml/2006/main" count="126" uniqueCount="57">
  <si>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</si>
  <si>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</si>
  <si>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</si>
  <si>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</si>
  <si>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</si>
  <si>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</si>
  <si>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</si>
  <si>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</si>
  <si>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</si>
  <si>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</si>
  <si>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</si>
  <si>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</si>
  <si>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</si>
  <si>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</si>
  <si>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</si>
  <si>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</si>
  <si>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</si>
  <si>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</si>
  <si>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</si>
  <si>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</si>
  <si>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</si>
  <si>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</si>
  <si>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</si>
  <si>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</si>
  <si>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</si>
  <si>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</si>
  <si>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Total Estimated Third Trimester Cost</t>
  </si>
  <si>
    <t>Fourth Trimester</t>
  </si>
  <si>
    <t>Total Estimated Fourth Trimester Cost</t>
  </si>
  <si>
    <t>Total Estimated Fifth Trimester Cost</t>
  </si>
  <si>
    <t>Computer Information Technology</t>
  </si>
  <si>
    <t>CertMaster Perform A+ Core 1 and Core 2 ISBN# 9781642746082</t>
  </si>
  <si>
    <t>CertMaster Learn Tech+ ISBN# 9781642745269</t>
  </si>
  <si>
    <t>Books/Exams</t>
  </si>
  <si>
    <t>A+ Certification Exam Voucher (2 exams required)</t>
  </si>
  <si>
    <t>CertMaster Perform Network+ ISBN# 9781642745252</t>
  </si>
  <si>
    <t>Network+ Certification Exam Voucher</t>
  </si>
  <si>
    <t xml:space="preserve">Third Trimester </t>
  </si>
  <si>
    <t>TestOut Security Pro ISBN# 9781935080442</t>
  </si>
  <si>
    <t>Security+ Certification Exam Voucher</t>
  </si>
  <si>
    <t>Fifth Trimester - Network Security and Cyber Defense Support Specialist</t>
  </si>
  <si>
    <t>TestOut Cyber Defense Pro ISBN# 9781935080732</t>
  </si>
  <si>
    <t>CertMaster Perform PenTest + ISBN# 9781642745795</t>
  </si>
  <si>
    <t>Fifth Trimester - Network Infrastructure Support Specialist</t>
  </si>
  <si>
    <t>CompTIA Cisco Networking Pro ISBN# 9781642746136</t>
  </si>
  <si>
    <t>Fifth Trimester - Enterprise Services Support Specialist</t>
  </si>
  <si>
    <t>TestOut Hybrid Server Pro: Core ISBN# 9781935080848</t>
  </si>
  <si>
    <t>CertMaster Perform Linux+ ISBN# 9781642745702</t>
  </si>
  <si>
    <t>Fifth Trimester - Cloud Services Support Specialist</t>
  </si>
  <si>
    <t>Total Estimated Program Cost for Personal Computer Operator Certificate - 336 Hours</t>
  </si>
  <si>
    <t>Total Estimated Program Cost for Technical Support Specialist Certificate - 864 Hours</t>
  </si>
  <si>
    <t>Total Estimated Program Cost for Information Technology Network Support Specialist Certificate - 1296 Hours</t>
  </si>
  <si>
    <t>Total Estimated Program Cost for Information Technology System Support Specialist Diploma - 1728 Hours</t>
  </si>
  <si>
    <t>Total Estimated Program Cost for Network Security and Cyber Defense Support Specialist Diploma - 2160 Hours</t>
  </si>
  <si>
    <t>Total Estimated Program Cost for Network Infrastructure Support Specialist Diploma - 2160 Hours</t>
  </si>
  <si>
    <t>Total Estimated Program Cost for Enterprise Services Support Specialist Diploma - 2160 Hours</t>
  </si>
  <si>
    <t>Total Estimated Program Cost for Cloud Services Support Specialist Diploma - 2160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</si>
</sst>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0">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1"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3"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2" fillId="0" borderId="0" xfId="0" applyFont="1" applyAlignment="1">
      <alignment wrapText="1"/>
    </xf>
    <xf numFmtId="0" fontId="1" fillId="0" borderId="0" xfId="0" applyFont="1" applyAlignment="1">
      <alignment horizontal="centerContinuous"/>
    </xf>
    <xf numFmtId="0" fontId="7" fillId="0" borderId="0" xfId="0" applyFont="1"/>
    <xf numFmtId="0" fontId="1" fillId="0" borderId="0" xfId="0" applyFont="1" applyAlignment="1">
      <alignment horizontal="center"/>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4" borderId="0" xfId="0" applyFont="1" applyFill="1"/>
    <xf numFmtId="164" fontId="14"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B28E-BA69-467C-9E3F-ABBE59AD5CA3}">
  <sheetPr>
    <pageSetUpPr fitToPage="1"/>
  </sheetPr>
  <dimension ref="A1:C104"/>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29" t="e" vm="1">
        <v>#VALUE!</v>
      </c>
      <c r="B1" s="29"/>
      <c r="C1" s="29"/>
    </row>
    <row r="2" spans="1:3" ht="26.1" customHeight="1" x14ac:dyDescent="0.4">
      <c r="A2" s="11" t="s">
        <v>11</v>
      </c>
      <c r="B2" s="11"/>
      <c r="C2" s="11"/>
    </row>
    <row r="3" spans="1:3" ht="24.95" customHeight="1" x14ac:dyDescent="0.4">
      <c r="A3" s="11" t="s">
        <v>12</v>
      </c>
      <c r="B3" s="11"/>
      <c r="C3" s="11"/>
    </row>
    <row r="4" spans="1:3" ht="24.95" customHeight="1" x14ac:dyDescent="0.4">
      <c r="A4" s="12" t="s">
        <v>30</v>
      </c>
      <c r="B4" s="12"/>
      <c r="C4" s="12"/>
    </row>
    <row r="5" spans="1:3" ht="18.75" customHeight="1" x14ac:dyDescent="0.25">
      <c r="A5" s="25" t="s">
        <v>13</v>
      </c>
      <c r="B5" s="24"/>
      <c r="C5" s="24"/>
    </row>
    <row r="6" spans="1:3" ht="18.75" customHeight="1" x14ac:dyDescent="0.25">
      <c r="A6" t="s">
        <v>14</v>
      </c>
      <c r="B6" s="5"/>
      <c r="C6" s="5"/>
    </row>
    <row r="7" spans="1:3" ht="18.95" customHeight="1" x14ac:dyDescent="0.3">
      <c r="A7" s="2" t="s">
        <v>15</v>
      </c>
      <c r="B7" s="2"/>
      <c r="C7" s="4" t="s">
        <v>16</v>
      </c>
    </row>
    <row r="8" spans="1:3" ht="12" customHeight="1" x14ac:dyDescent="0.25">
      <c r="A8" s="15"/>
      <c r="B8" s="6"/>
      <c r="C8" s="28"/>
    </row>
    <row r="9" spans="1:3" ht="15" customHeight="1" x14ac:dyDescent="0.25">
      <c r="A9" s="15" t="s">
        <v>17</v>
      </c>
      <c r="B9" s="6">
        <v>1404</v>
      </c>
      <c r="C9" s="28" t="s">
        <v>18</v>
      </c>
    </row>
    <row r="10" spans="1:3" ht="15" customHeight="1" x14ac:dyDescent="0.25">
      <c r="A10" s="15" t="s">
        <v>19</v>
      </c>
      <c r="B10" s="6">
        <v>10</v>
      </c>
      <c r="C10" s="28" t="s">
        <v>18</v>
      </c>
    </row>
    <row r="11" spans="1:3" ht="15" customHeight="1" x14ac:dyDescent="0.25">
      <c r="A11" s="15" t="s">
        <v>20</v>
      </c>
      <c r="B11" s="6">
        <v>73</v>
      </c>
      <c r="C11" s="28" t="s">
        <v>18</v>
      </c>
    </row>
    <row r="12" spans="1:3" ht="12" customHeight="1" x14ac:dyDescent="0.25">
      <c r="A12" s="15"/>
      <c r="B12" s="6"/>
      <c r="C12" s="28"/>
    </row>
    <row r="13" spans="1:3" ht="15" customHeight="1" x14ac:dyDescent="0.25">
      <c r="A13" s="22" t="s">
        <v>21</v>
      </c>
      <c r="B13" s="6"/>
      <c r="C13" s="28"/>
    </row>
    <row r="14" spans="1:3" ht="15" customHeight="1" x14ac:dyDescent="0.25">
      <c r="A14" s="3" t="s">
        <v>31</v>
      </c>
      <c r="B14" s="6">
        <v>314</v>
      </c>
      <c r="C14" s="13" t="s">
        <v>22</v>
      </c>
    </row>
    <row r="15" spans="1:3" ht="15" customHeight="1" x14ac:dyDescent="0.25">
      <c r="A15" s="3" t="s">
        <v>32</v>
      </c>
      <c r="B15" s="6">
        <v>128</v>
      </c>
      <c r="C15" s="13" t="s">
        <v>22</v>
      </c>
    </row>
    <row r="16" spans="1:3" ht="12" customHeight="1" x14ac:dyDescent="0.25">
      <c r="A16" s="3"/>
      <c r="B16" s="6"/>
      <c r="C16" s="13"/>
    </row>
    <row r="17" spans="1:3" ht="15" customHeight="1" x14ac:dyDescent="0.25">
      <c r="A17" s="22" t="s">
        <v>23</v>
      </c>
      <c r="B17" s="6">
        <f>SUM(B9:B16)</f>
        <v>1929</v>
      </c>
      <c r="C17" s="9"/>
    </row>
    <row r="18" spans="1:3" ht="12" customHeight="1" x14ac:dyDescent="0.25">
      <c r="A18" s="22"/>
      <c r="B18" s="6"/>
      <c r="C18" s="9"/>
    </row>
    <row r="19" spans="1:3" ht="18.95" customHeight="1" x14ac:dyDescent="0.3">
      <c r="A19" s="2" t="s">
        <v>24</v>
      </c>
      <c r="B19" s="1"/>
      <c r="C19" s="4" t="s">
        <v>16</v>
      </c>
    </row>
    <row r="20" spans="1:3" ht="12" customHeight="1" x14ac:dyDescent="0.25">
      <c r="A20" s="3"/>
      <c r="B20" s="7"/>
      <c r="C20" s="21"/>
    </row>
    <row r="21" spans="1:3" ht="15" customHeight="1" x14ac:dyDescent="0.25">
      <c r="A21" s="3" t="s">
        <v>17</v>
      </c>
      <c r="B21" s="7">
        <v>1404</v>
      </c>
      <c r="C21" s="21" t="s">
        <v>18</v>
      </c>
    </row>
    <row r="22" spans="1:3" ht="15" customHeight="1" x14ac:dyDescent="0.25">
      <c r="A22" s="3" t="s">
        <v>19</v>
      </c>
      <c r="B22" s="7">
        <v>10</v>
      </c>
      <c r="C22" s="10" t="s">
        <v>18</v>
      </c>
    </row>
    <row r="23" spans="1:3" ht="15" customHeight="1" x14ac:dyDescent="0.25">
      <c r="A23" s="3" t="s">
        <v>20</v>
      </c>
      <c r="B23" s="7">
        <v>73</v>
      </c>
      <c r="C23" s="10" t="s">
        <v>18</v>
      </c>
    </row>
    <row r="24" spans="1:3" ht="12" customHeight="1" x14ac:dyDescent="0.25">
      <c r="A24" s="3"/>
      <c r="B24" s="7"/>
      <c r="C24" s="10"/>
    </row>
    <row r="25" spans="1:3" ht="15" customHeight="1" x14ac:dyDescent="0.25">
      <c r="A25" s="22" t="s">
        <v>33</v>
      </c>
      <c r="B25" s="7"/>
      <c r="C25" s="10"/>
    </row>
    <row r="26" spans="1:3" ht="15" customHeight="1" x14ac:dyDescent="0.25">
      <c r="A26" s="3" t="s">
        <v>34</v>
      </c>
      <c r="B26" s="7">
        <v>306</v>
      </c>
      <c r="C26" s="13" t="s">
        <v>22</v>
      </c>
    </row>
    <row r="27" spans="1:3" ht="15" customHeight="1" x14ac:dyDescent="0.25">
      <c r="A27" s="3" t="s">
        <v>35</v>
      </c>
      <c r="B27" s="7">
        <v>230</v>
      </c>
      <c r="C27" s="13" t="s">
        <v>22</v>
      </c>
    </row>
    <row r="28" spans="1:3" ht="15" customHeight="1" x14ac:dyDescent="0.25">
      <c r="A28" s="3" t="s">
        <v>36</v>
      </c>
      <c r="B28" s="7">
        <v>238</v>
      </c>
      <c r="C28" s="13" t="s">
        <v>22</v>
      </c>
    </row>
    <row r="29" spans="1:3" ht="12" customHeight="1" x14ac:dyDescent="0.25">
      <c r="A29" s="3"/>
      <c r="B29" s="7"/>
      <c r="C29" s="13"/>
    </row>
    <row r="30" spans="1:3" ht="15" customHeight="1" x14ac:dyDescent="0.25">
      <c r="A30" s="8" t="s">
        <v>25</v>
      </c>
      <c r="B30" s="7">
        <f>SUM(B21:B28)</f>
        <v>2261</v>
      </c>
      <c r="C30" s="3"/>
    </row>
    <row r="31" spans="1:3" ht="11.25" customHeight="1" x14ac:dyDescent="0.25">
      <c r="A31" s="8"/>
      <c r="B31" s="7"/>
      <c r="C31" s="3"/>
    </row>
    <row r="32" spans="1:3" ht="18.75" customHeight="1" x14ac:dyDescent="0.3">
      <c r="A32" s="2" t="s">
        <v>37</v>
      </c>
      <c r="B32" s="2"/>
      <c r="C32" s="4" t="s">
        <v>16</v>
      </c>
    </row>
    <row r="33" spans="1:3" ht="12" customHeight="1" x14ac:dyDescent="0.25">
      <c r="A33" s="3"/>
      <c r="B33" s="7"/>
      <c r="C33" s="21"/>
    </row>
    <row r="34" spans="1:3" ht="15" customHeight="1" x14ac:dyDescent="0.25">
      <c r="A34" s="3" t="s">
        <v>17</v>
      </c>
      <c r="B34" s="7">
        <v>1404</v>
      </c>
      <c r="C34" s="21" t="s">
        <v>18</v>
      </c>
    </row>
    <row r="35" spans="1:3" ht="15" customHeight="1" x14ac:dyDescent="0.25">
      <c r="A35" s="3" t="s">
        <v>19</v>
      </c>
      <c r="B35" s="7">
        <v>10</v>
      </c>
      <c r="C35" s="21" t="s">
        <v>18</v>
      </c>
    </row>
    <row r="36" spans="1:3" ht="15" customHeight="1" x14ac:dyDescent="0.25">
      <c r="A36" s="3" t="s">
        <v>20</v>
      </c>
      <c r="B36" s="7">
        <v>73</v>
      </c>
      <c r="C36" s="21" t="s">
        <v>18</v>
      </c>
    </row>
    <row r="37" spans="1:3" ht="12" customHeight="1" x14ac:dyDescent="0.25">
      <c r="A37" s="3"/>
      <c r="B37" s="7"/>
      <c r="C37" s="21"/>
    </row>
    <row r="38" spans="1:3" ht="15" customHeight="1" x14ac:dyDescent="0.25">
      <c r="A38" s="8" t="s">
        <v>33</v>
      </c>
      <c r="B38" s="7"/>
      <c r="C38" s="21"/>
    </row>
    <row r="39" spans="1:3" ht="15" customHeight="1" x14ac:dyDescent="0.25">
      <c r="A39" t="s">
        <v>38</v>
      </c>
      <c r="B39" s="7">
        <v>173</v>
      </c>
      <c r="C39" s="13" t="s">
        <v>22</v>
      </c>
    </row>
    <row r="40" spans="1:3" ht="15" customHeight="1" x14ac:dyDescent="0.25">
      <c r="A40" s="3" t="s">
        <v>39</v>
      </c>
      <c r="B40" s="7">
        <v>346</v>
      </c>
      <c r="C40" s="13" t="s">
        <v>22</v>
      </c>
    </row>
    <row r="41" spans="1:3" ht="12" customHeight="1" x14ac:dyDescent="0.25">
      <c r="A41" s="3"/>
      <c r="B41" s="7"/>
      <c r="C41" s="13"/>
    </row>
    <row r="42" spans="1:3" ht="15" customHeight="1" x14ac:dyDescent="0.25">
      <c r="A42" s="8" t="s">
        <v>26</v>
      </c>
      <c r="B42" s="7">
        <f>SUM(B34:B40)</f>
        <v>2006</v>
      </c>
      <c r="C42" s="3"/>
    </row>
    <row r="43" spans="1:3" ht="12" customHeight="1" x14ac:dyDescent="0.25">
      <c r="A43" s="8"/>
      <c r="B43" s="7"/>
      <c r="C43" s="3"/>
    </row>
    <row r="44" spans="1:3" ht="18.75" customHeight="1" x14ac:dyDescent="0.3">
      <c r="A44" s="2" t="s">
        <v>27</v>
      </c>
      <c r="B44" s="2"/>
      <c r="C44" s="4" t="s">
        <v>16</v>
      </c>
    </row>
    <row r="45" spans="1:3" ht="12" customHeight="1" x14ac:dyDescent="0.25">
      <c r="A45" s="8"/>
      <c r="B45" s="7"/>
      <c r="C45" s="3"/>
    </row>
    <row r="46" spans="1:3" ht="15" customHeight="1" x14ac:dyDescent="0.25">
      <c r="A46" s="3" t="s">
        <v>17</v>
      </c>
      <c r="B46" s="7">
        <v>1404</v>
      </c>
      <c r="C46" s="21" t="s">
        <v>18</v>
      </c>
    </row>
    <row r="47" spans="1:3" ht="15" customHeight="1" x14ac:dyDescent="0.25">
      <c r="A47" s="3" t="s">
        <v>19</v>
      </c>
      <c r="B47" s="7">
        <v>10</v>
      </c>
      <c r="C47" s="21" t="s">
        <v>18</v>
      </c>
    </row>
    <row r="48" spans="1:3" ht="15" customHeight="1" x14ac:dyDescent="0.25">
      <c r="A48" s="3" t="s">
        <v>20</v>
      </c>
      <c r="B48" s="7">
        <v>73</v>
      </c>
      <c r="C48" s="21" t="s">
        <v>18</v>
      </c>
    </row>
    <row r="49" spans="1:3" ht="12" customHeight="1" x14ac:dyDescent="0.25">
      <c r="A49" s="3"/>
      <c r="B49" s="7"/>
      <c r="C49" s="21"/>
    </row>
    <row r="50" spans="1:3" ht="15" customHeight="1" x14ac:dyDescent="0.25">
      <c r="A50" s="8" t="s">
        <v>28</v>
      </c>
      <c r="B50" s="7">
        <f>SUM(B46:B48)</f>
        <v>1487</v>
      </c>
      <c r="C50" s="21"/>
    </row>
    <row r="51" spans="1:3" ht="12" customHeight="1" x14ac:dyDescent="0.25">
      <c r="A51" s="8"/>
      <c r="B51" s="7"/>
      <c r="C51" s="3"/>
    </row>
    <row r="52" spans="1:3" ht="18.75" customHeight="1" x14ac:dyDescent="0.3">
      <c r="A52" s="2" t="s">
        <v>40</v>
      </c>
      <c r="B52" s="2"/>
      <c r="C52" s="4" t="s">
        <v>16</v>
      </c>
    </row>
    <row r="53" spans="1:3" ht="12" customHeight="1" x14ac:dyDescent="0.25">
      <c r="A53" s="3"/>
      <c r="B53" s="7"/>
      <c r="C53" s="21"/>
    </row>
    <row r="54" spans="1:3" ht="15" customHeight="1" x14ac:dyDescent="0.25">
      <c r="A54" s="3" t="s">
        <v>17</v>
      </c>
      <c r="B54" s="7">
        <v>1404</v>
      </c>
      <c r="C54" s="21" t="s">
        <v>18</v>
      </c>
    </row>
    <row r="55" spans="1:3" ht="15" customHeight="1" x14ac:dyDescent="0.25">
      <c r="A55" s="3" t="s">
        <v>19</v>
      </c>
      <c r="B55" s="7">
        <v>10</v>
      </c>
      <c r="C55" s="21" t="s">
        <v>18</v>
      </c>
    </row>
    <row r="56" spans="1:3" ht="15" customHeight="1" x14ac:dyDescent="0.25">
      <c r="A56" s="3" t="s">
        <v>20</v>
      </c>
      <c r="B56" s="7">
        <v>73</v>
      </c>
      <c r="C56" s="21" t="s">
        <v>18</v>
      </c>
    </row>
    <row r="57" spans="1:3" ht="12.75" customHeight="1" x14ac:dyDescent="0.25">
      <c r="A57" s="3"/>
      <c r="B57" s="7"/>
      <c r="C57" s="21"/>
    </row>
    <row r="58" spans="1:3" ht="15" customHeight="1" x14ac:dyDescent="0.25">
      <c r="A58" s="8" t="s">
        <v>21</v>
      </c>
      <c r="B58" s="7"/>
      <c r="C58" s="21"/>
    </row>
    <row r="59" spans="1:3" ht="15" customHeight="1" x14ac:dyDescent="0.25">
      <c r="A59" s="3" t="s">
        <v>41</v>
      </c>
      <c r="B59" s="7">
        <v>199</v>
      </c>
      <c r="C59" s="23" t="s">
        <v>22</v>
      </c>
    </row>
    <row r="60" spans="1:3" ht="15" customHeight="1" x14ac:dyDescent="0.25">
      <c r="A60" s="3" t="s">
        <v>42</v>
      </c>
      <c r="B60" s="7">
        <v>238</v>
      </c>
      <c r="C60" s="23" t="s">
        <v>22</v>
      </c>
    </row>
    <row r="61" spans="1:3" ht="12" customHeight="1" x14ac:dyDescent="0.25">
      <c r="C61" s="3"/>
    </row>
    <row r="62" spans="1:3" ht="15" customHeight="1" x14ac:dyDescent="0.25">
      <c r="A62" s="8" t="s">
        <v>29</v>
      </c>
      <c r="B62" s="7">
        <f>SUM(B54:B60)</f>
        <v>1924</v>
      </c>
      <c r="C62" s="3"/>
    </row>
    <row r="63" spans="1:3" ht="12" customHeight="1" x14ac:dyDescent="0.25">
      <c r="A63" s="8"/>
      <c r="B63" s="7"/>
      <c r="C63" s="3"/>
    </row>
    <row r="64" spans="1:3" ht="18.75" customHeight="1" x14ac:dyDescent="0.3">
      <c r="A64" s="2" t="s">
        <v>43</v>
      </c>
      <c r="B64" s="2"/>
      <c r="C64" s="4" t="s">
        <v>16</v>
      </c>
    </row>
    <row r="65" spans="1:3" ht="12" customHeight="1" x14ac:dyDescent="0.25">
      <c r="A65" s="8"/>
      <c r="B65" s="7"/>
      <c r="C65" s="3"/>
    </row>
    <row r="66" spans="1:3" ht="15" customHeight="1" x14ac:dyDescent="0.25">
      <c r="A66" s="3" t="s">
        <v>17</v>
      </c>
      <c r="B66" s="7">
        <v>1404</v>
      </c>
      <c r="C66" s="21" t="s">
        <v>18</v>
      </c>
    </row>
    <row r="67" spans="1:3" ht="15" customHeight="1" x14ac:dyDescent="0.25">
      <c r="A67" s="3" t="s">
        <v>19</v>
      </c>
      <c r="B67" s="7">
        <v>10</v>
      </c>
      <c r="C67" s="21" t="s">
        <v>18</v>
      </c>
    </row>
    <row r="68" spans="1:3" ht="15" customHeight="1" x14ac:dyDescent="0.25">
      <c r="A68" s="3" t="s">
        <v>20</v>
      </c>
      <c r="B68" s="7">
        <v>73</v>
      </c>
      <c r="C68" s="21" t="s">
        <v>18</v>
      </c>
    </row>
    <row r="69" spans="1:3" ht="12" customHeight="1" x14ac:dyDescent="0.25">
      <c r="A69" s="3"/>
      <c r="B69" s="7"/>
      <c r="C69" s="21"/>
    </row>
    <row r="70" spans="1:3" ht="15" customHeight="1" x14ac:dyDescent="0.25">
      <c r="A70" s="8" t="s">
        <v>21</v>
      </c>
      <c r="B70" s="7"/>
      <c r="C70" s="21"/>
    </row>
    <row r="71" spans="1:3" ht="15" customHeight="1" x14ac:dyDescent="0.25">
      <c r="A71" s="3" t="s">
        <v>44</v>
      </c>
      <c r="B71" s="7">
        <v>173</v>
      </c>
      <c r="C71" s="23" t="s">
        <v>22</v>
      </c>
    </row>
    <row r="72" spans="1:3" ht="12" customHeight="1" x14ac:dyDescent="0.25">
      <c r="A72" s="3"/>
      <c r="B72" s="7"/>
      <c r="C72" s="21"/>
    </row>
    <row r="73" spans="1:3" ht="14.25" customHeight="1" x14ac:dyDescent="0.25">
      <c r="A73" s="8" t="s">
        <v>29</v>
      </c>
      <c r="B73" s="7">
        <f>SUM(B66:B71)</f>
        <v>1660</v>
      </c>
      <c r="C73" s="21"/>
    </row>
    <row r="74" spans="1:3" ht="12" customHeight="1" x14ac:dyDescent="0.25">
      <c r="A74" s="8"/>
      <c r="B74" s="7"/>
      <c r="C74" s="21"/>
    </row>
    <row r="75" spans="1:3" ht="18.75" customHeight="1" x14ac:dyDescent="0.3">
      <c r="A75" s="2" t="s">
        <v>45</v>
      </c>
      <c r="B75" s="2"/>
      <c r="C75" s="4" t="s">
        <v>16</v>
      </c>
    </row>
    <row r="76" spans="1:3" ht="12" customHeight="1" x14ac:dyDescent="0.25">
      <c r="A76" s="3"/>
      <c r="B76" s="7"/>
      <c r="C76" s="21"/>
    </row>
    <row r="77" spans="1:3" ht="15" customHeight="1" x14ac:dyDescent="0.25">
      <c r="A77" s="3" t="s">
        <v>17</v>
      </c>
      <c r="B77" s="7">
        <v>1404</v>
      </c>
      <c r="C77" s="21" t="s">
        <v>18</v>
      </c>
    </row>
    <row r="78" spans="1:3" ht="15" customHeight="1" x14ac:dyDescent="0.25">
      <c r="A78" s="3" t="s">
        <v>19</v>
      </c>
      <c r="B78" s="7">
        <v>10</v>
      </c>
      <c r="C78" s="21" t="s">
        <v>18</v>
      </c>
    </row>
    <row r="79" spans="1:3" ht="15" customHeight="1" x14ac:dyDescent="0.25">
      <c r="A79" s="3" t="s">
        <v>20</v>
      </c>
      <c r="B79" s="7">
        <v>73</v>
      </c>
      <c r="C79" s="21" t="s">
        <v>18</v>
      </c>
    </row>
    <row r="80" spans="1:3" ht="12" customHeight="1" x14ac:dyDescent="0.25">
      <c r="A80" s="3"/>
      <c r="B80" s="7"/>
      <c r="C80" s="21"/>
    </row>
    <row r="81" spans="1:3" ht="15" customHeight="1" x14ac:dyDescent="0.25">
      <c r="A81" s="8" t="s">
        <v>21</v>
      </c>
      <c r="B81" s="7"/>
      <c r="C81" s="21"/>
    </row>
    <row r="82" spans="1:3" ht="15" customHeight="1" x14ac:dyDescent="0.25">
      <c r="A82" s="3" t="s">
        <v>46</v>
      </c>
      <c r="B82" s="7">
        <v>173</v>
      </c>
      <c r="C82" s="23" t="s">
        <v>22</v>
      </c>
    </row>
    <row r="83" spans="1:3" ht="15" customHeight="1" x14ac:dyDescent="0.25">
      <c r="A83" s="3" t="s">
        <v>47</v>
      </c>
      <c r="B83" s="7">
        <v>230</v>
      </c>
      <c r="C83" s="23" t="s">
        <v>22</v>
      </c>
    </row>
    <row r="84" spans="1:3" ht="12" customHeight="1" x14ac:dyDescent="0.25">
      <c r="A84" s="3"/>
      <c r="B84" s="7"/>
      <c r="C84" s="21"/>
    </row>
    <row r="85" spans="1:3" ht="15" customHeight="1" x14ac:dyDescent="0.25">
      <c r="A85" s="8" t="s">
        <v>29</v>
      </c>
      <c r="B85" s="7">
        <f>SUM(B77:B84)</f>
        <v>1890</v>
      </c>
      <c r="C85" s="3"/>
    </row>
    <row r="86" spans="1:3" ht="12" customHeight="1" x14ac:dyDescent="0.25">
      <c r="A86" s="8"/>
      <c r="B86" s="7"/>
      <c r="C86" s="3"/>
    </row>
    <row r="87" spans="1:3" ht="18.75" customHeight="1" x14ac:dyDescent="0.3">
      <c r="A87" s="2" t="s">
        <v>48</v>
      </c>
      <c r="B87" s="2"/>
      <c r="C87" s="4" t="s">
        <v>16</v>
      </c>
    </row>
    <row r="88" spans="1:3" ht="12" customHeight="1" x14ac:dyDescent="0.25">
      <c r="A88" s="8"/>
      <c r="B88" s="7"/>
      <c r="C88" s="3"/>
    </row>
    <row r="89" spans="1:3" ht="15" customHeight="1" x14ac:dyDescent="0.25">
      <c r="A89" s="3" t="s">
        <v>17</v>
      </c>
      <c r="B89" s="7">
        <v>1404</v>
      </c>
      <c r="C89" s="21" t="s">
        <v>18</v>
      </c>
    </row>
    <row r="90" spans="1:3" ht="15" customHeight="1" x14ac:dyDescent="0.25">
      <c r="A90" s="3" t="s">
        <v>19</v>
      </c>
      <c r="B90" s="7">
        <v>10</v>
      </c>
      <c r="C90" s="21" t="s">
        <v>18</v>
      </c>
    </row>
    <row r="91" spans="1:3" ht="18.95" customHeight="1" x14ac:dyDescent="0.25">
      <c r="A91" s="3" t="s">
        <v>20</v>
      </c>
      <c r="B91" s="7">
        <v>73</v>
      </c>
      <c r="C91" s="21" t="s">
        <v>18</v>
      </c>
    </row>
    <row r="92" spans="1:3" ht="12" customHeight="1" x14ac:dyDescent="0.25">
      <c r="A92" s="3"/>
      <c r="B92" s="7"/>
      <c r="C92" s="21"/>
    </row>
    <row r="93" spans="1:3" ht="15" customHeight="1" x14ac:dyDescent="0.25">
      <c r="A93" s="8" t="s">
        <v>29</v>
      </c>
      <c r="B93" s="7">
        <f>SUM(B89:B91)</f>
        <v>1487</v>
      </c>
      <c r="C93" s="21"/>
    </row>
    <row r="94" spans="1:3" ht="12" customHeight="1" x14ac:dyDescent="0.25">
      <c r="A94" s="3"/>
      <c r="B94" s="7"/>
      <c r="C94" s="21"/>
    </row>
    <row r="95" spans="1:3" ht="18.75" x14ac:dyDescent="0.3">
      <c r="A95" s="2"/>
      <c r="B95" s="2"/>
      <c r="C95" s="4"/>
    </row>
    <row r="96" spans="1:3" ht="17.25" x14ac:dyDescent="0.3">
      <c r="A96" s="26" t="s">
        <v>49</v>
      </c>
      <c r="B96" s="26"/>
      <c r="C96" s="27">
        <v>1801</v>
      </c>
    </row>
    <row r="97" spans="1:3" ht="17.25" x14ac:dyDescent="0.3">
      <c r="A97" s="26" t="s">
        <v>50</v>
      </c>
      <c r="B97" s="26"/>
      <c r="C97" s="27">
        <f>B17+B30</f>
        <v>4190</v>
      </c>
    </row>
    <row r="98" spans="1:3" ht="17.25" x14ac:dyDescent="0.3">
      <c r="A98" s="26" t="s">
        <v>51</v>
      </c>
      <c r="B98" s="26"/>
      <c r="C98" s="27">
        <f>B17+B30+B42</f>
        <v>6196</v>
      </c>
    </row>
    <row r="99" spans="1:3" ht="17.25" x14ac:dyDescent="0.3">
      <c r="A99" s="26" t="s">
        <v>52</v>
      </c>
      <c r="B99" s="26"/>
      <c r="C99" s="27">
        <f>B17+B30+B42+B50</f>
        <v>7683</v>
      </c>
    </row>
    <row r="100" spans="1:3" ht="17.25" x14ac:dyDescent="0.3">
      <c r="A100" s="26" t="s">
        <v>53</v>
      </c>
      <c r="B100" s="26"/>
      <c r="C100" s="27">
        <f>B17+B30+B42+B50+B62</f>
        <v>9607</v>
      </c>
    </row>
    <row r="101" spans="1:3" ht="17.25" x14ac:dyDescent="0.3">
      <c r="A101" s="26" t="s">
        <v>54</v>
      </c>
      <c r="B101" s="26"/>
      <c r="C101" s="27">
        <f>B17+B30+B42+B50+B73</f>
        <v>9343</v>
      </c>
    </row>
    <row r="102" spans="1:3" ht="17.25" x14ac:dyDescent="0.3">
      <c r="A102" s="26" t="s">
        <v>55</v>
      </c>
      <c r="B102" s="26"/>
      <c r="C102" s="27">
        <f>B17+B30+B42+B50+B85</f>
        <v>9573</v>
      </c>
    </row>
    <row r="103" spans="1:3" ht="17.25" x14ac:dyDescent="0.3">
      <c r="A103" s="26" t="s">
        <v>56</v>
      </c>
      <c r="B103" s="26"/>
      <c r="C103" s="27">
        <f>B17+B30+B42+B50+B93</f>
        <v>9170</v>
      </c>
    </row>
    <row r="104" spans="1:3" ht="15.75" x14ac:dyDescent="0.25">
      <c r="A104" s="20"/>
      <c r="C104" s="14"/>
    </row>
  </sheetData>
  <sheetProtection sheet="1" objects="1" scenarios="1"/>
  <mergeCells count="1">
    <mergeCell ref="A1:C1"/>
  </mergeCells>
  <printOptions horizontalCentered="1"/>
  <pageMargins left="0.7" right="0.7" top="0.75" bottom="0.75" header="0.3" footer="0.3"/>
  <pageSetup scale="67" fitToHeight="0" orientation="portrait" r:id="rId1"/>
  <headerFooter scaleWithDoc="0"/>
  <rowBreaks count="1" manualBreakCount="1">
    <brk id="62" max="2" man="1"/>
  </rowBreak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CIT</vt:lpstr>
      <vt:lpstr>CIT!Print_Area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2026-04-06T14:57:10Z</dcterms:modified>
  <cp:category/>
  <cp:contentStatus/>
</cp:coreProperties>
</file>